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1"/>
  </bookViews>
  <sheets>
    <sheet name="KELAS REGULER" sheetId="1" r:id="rId1"/>
    <sheet name="KELAS INTERNASION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IMK</author>
  </authors>
  <commentList>
    <comment ref="M5" authorId="0">
      <text>
        <r>
          <rPr>
            <b/>
            <sz val="9"/>
            <rFont val="Tahoma"/>
            <family val="2"/>
          </rPr>
          <t xml:space="preserve">Jika </t>
        </r>
        <r>
          <rPr>
            <b/>
            <sz val="9"/>
            <rFont val="Calibri"/>
            <family val="2"/>
          </rPr>
          <t>˃</t>
        </r>
        <r>
          <rPr>
            <b/>
            <sz val="9"/>
            <rFont val="Tahoma"/>
            <family val="2"/>
          </rPr>
          <t>10x, maka bisa disebar di nilai Task, UTS, dan UAS.</t>
        </r>
      </text>
    </comment>
  </commentList>
</comments>
</file>

<file path=xl/comments2.xml><?xml version="1.0" encoding="utf-8"?>
<comments xmlns="http://schemas.openxmlformats.org/spreadsheetml/2006/main">
  <authors>
    <author>IMK</author>
  </authors>
  <commentList>
    <comment ref="M5" authorId="0">
      <text>
        <r>
          <rPr>
            <b/>
            <sz val="9"/>
            <rFont val="Tahoma"/>
            <family val="2"/>
          </rPr>
          <t xml:space="preserve">Jika </t>
        </r>
        <r>
          <rPr>
            <b/>
            <sz val="9"/>
            <rFont val="Calibri"/>
            <family val="2"/>
          </rPr>
          <t>˃</t>
        </r>
        <r>
          <rPr>
            <b/>
            <sz val="9"/>
            <rFont val="Tahoma"/>
            <family val="2"/>
          </rPr>
          <t>10x, maka bisa disebar di nilai Task, UTS, dan UAS.</t>
        </r>
      </text>
    </comment>
  </commentList>
</comments>
</file>

<file path=xl/sharedStrings.xml><?xml version="1.0" encoding="utf-8"?>
<sst xmlns="http://schemas.openxmlformats.org/spreadsheetml/2006/main" count="56" uniqueCount="28">
  <si>
    <t>No.</t>
  </si>
  <si>
    <t>ECCT</t>
  </si>
  <si>
    <t>UTS</t>
  </si>
  <si>
    <t>TOTAL</t>
  </si>
  <si>
    <t>UAS</t>
  </si>
  <si>
    <t>TOTAL TASK</t>
  </si>
  <si>
    <t>GRADE</t>
  </si>
  <si>
    <t>UPLOAD IGADIS</t>
  </si>
  <si>
    <t>TASK</t>
  </si>
  <si>
    <t>KELAS: ____________________</t>
  </si>
  <si>
    <t>KODE DOSEN: _____________________</t>
  </si>
  <si>
    <t>NAMA MAHASISWA</t>
  </si>
  <si>
    <t>NIM</t>
  </si>
  <si>
    <t>Reflective Writing</t>
  </si>
  <si>
    <t>ECCT Score</t>
  </si>
  <si>
    <t>ECCT Points</t>
  </si>
  <si>
    <t>UAS (Interview)</t>
  </si>
  <si>
    <t>LaC Membership</t>
  </si>
  <si>
    <t>5.00-20.00</t>
  </si>
  <si>
    <t>Paragraph Process</t>
  </si>
  <si>
    <t>UTS (Presentation)</t>
  </si>
  <si>
    <t>Cover Letter</t>
  </si>
  <si>
    <t>Curriculum Vitae</t>
  </si>
  <si>
    <t xml:space="preserve">Paragraph </t>
  </si>
  <si>
    <t>EPrT Score</t>
  </si>
  <si>
    <t>EPrT Points</t>
  </si>
  <si>
    <t>MATA KULIAH: ENGLISH FOR ACADEMIC AND PROFESSIONAL PURPOSES (IEH4F2)</t>
  </si>
  <si>
    <t>Slideshow/ Video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</si>
</sst>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1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333333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33" borderId="0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2" fontId="43" fillId="33" borderId="0" xfId="0" applyNumberFormat="1" applyFont="1" applyFill="1" applyAlignment="1">
      <alignment horizontal="center" vertical="center"/>
    </xf>
    <xf numFmtId="2" fontId="43" fillId="33" borderId="0" xfId="42" applyNumberFormat="1" applyFont="1" applyFill="1" applyAlignment="1">
      <alignment horizontal="center" vertical="center"/>
    </xf>
    <xf numFmtId="2" fontId="43" fillId="33" borderId="10" xfId="42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39" fontId="43" fillId="33" borderId="10" xfId="42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2" fontId="45" fillId="33" borderId="10" xfId="42" applyNumberFormat="1" applyFont="1" applyFill="1" applyBorder="1" applyAlignment="1">
      <alignment horizontal="center" vertical="center"/>
    </xf>
    <xf numFmtId="2" fontId="45" fillId="33" borderId="12" xfId="42" applyNumberFormat="1" applyFont="1" applyFill="1" applyBorder="1" applyAlignment="1">
      <alignment horizontal="center" vertical="center"/>
    </xf>
    <xf numFmtId="2" fontId="45" fillId="33" borderId="13" xfId="42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2" fontId="45" fillId="12" borderId="10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center" vertical="center" wrapText="1"/>
    </xf>
    <xf numFmtId="2" fontId="45" fillId="34" borderId="10" xfId="42" applyNumberFormat="1" applyFont="1" applyFill="1" applyBorder="1" applyAlignment="1">
      <alignment horizontal="center" vertical="center" wrapText="1"/>
    </xf>
    <xf numFmtId="2" fontId="45" fillId="19" borderId="10" xfId="42" applyNumberFormat="1" applyFont="1" applyFill="1" applyBorder="1" applyAlignment="1">
      <alignment horizontal="center" vertical="center" wrapText="1"/>
    </xf>
    <xf numFmtId="2" fontId="45" fillId="19" borderId="10" xfId="0" applyNumberFormat="1" applyFont="1" applyFill="1" applyBorder="1" applyAlignment="1">
      <alignment horizontal="center" vertical="center" wrapText="1"/>
    </xf>
    <xf numFmtId="2" fontId="45" fillId="19" borderId="10" xfId="0" applyNumberFormat="1" applyFont="1" applyFill="1" applyBorder="1" applyAlignment="1">
      <alignment horizontal="center" vertical="center"/>
    </xf>
    <xf numFmtId="2" fontId="45" fillId="15" borderId="10" xfId="0" applyNumberFormat="1" applyFont="1" applyFill="1" applyBorder="1" applyAlignment="1">
      <alignment horizontal="center" vertical="center"/>
    </xf>
    <xf numFmtId="2" fontId="45" fillId="15" borderId="10" xfId="42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5" fillId="15" borderId="10" xfId="0" applyFont="1" applyFill="1" applyBorder="1" applyAlignment="1">
      <alignment horizontal="center" vertical="center"/>
    </xf>
    <xf numFmtId="0" fontId="45" fillId="19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2" fontId="45" fillId="33" borderId="12" xfId="0" applyNumberFormat="1" applyFont="1" applyFill="1" applyBorder="1" applyAlignment="1">
      <alignment horizontal="center" vertical="center"/>
    </xf>
    <xf numFmtId="2" fontId="45" fillId="15" borderId="10" xfId="0" applyNumberFormat="1" applyFont="1" applyFill="1" applyBorder="1" applyAlignment="1">
      <alignment horizontal="center" vertical="center" wrapText="1"/>
    </xf>
    <xf numFmtId="1" fontId="43" fillId="33" borderId="0" xfId="0" applyNumberFormat="1" applyFont="1" applyFill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/>
    </xf>
    <xf numFmtId="1" fontId="43" fillId="33" borderId="10" xfId="42" applyNumberFormat="1" applyFont="1" applyFill="1" applyBorder="1" applyAlignment="1">
      <alignment horizontal="center" vertical="center"/>
    </xf>
    <xf numFmtId="2" fontId="43" fillId="33" borderId="13" xfId="0" applyNumberFormat="1" applyFont="1" applyFill="1" applyBorder="1" applyAlignment="1">
      <alignment horizontal="center" vertical="center"/>
    </xf>
    <xf numFmtId="2" fontId="45" fillId="33" borderId="15" xfId="0" applyNumberFormat="1" applyFont="1" applyFill="1" applyBorder="1" applyAlignment="1">
      <alignment horizontal="center" vertical="center"/>
    </xf>
    <xf numFmtId="2" fontId="45" fillId="33" borderId="12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2" fontId="45" fillId="33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Z29" sqref="Z29"/>
    </sheetView>
  </sheetViews>
  <sheetFormatPr defaultColWidth="9.140625" defaultRowHeight="15"/>
  <cols>
    <col min="1" max="1" width="3.8515625" style="3" customWidth="1"/>
    <col min="2" max="2" width="9.57421875" style="3" bestFit="1" customWidth="1"/>
    <col min="3" max="3" width="19.00390625" style="3" customWidth="1"/>
    <col min="4" max="4" width="7.57421875" style="4" bestFit="1" customWidth="1"/>
    <col min="5" max="5" width="8.00390625" style="5" customWidth="1"/>
    <col min="6" max="6" width="4.421875" style="4" bestFit="1" customWidth="1"/>
    <col min="7" max="7" width="5.57421875" style="4" bestFit="1" customWidth="1"/>
    <col min="8" max="8" width="10.421875" style="4" bestFit="1" customWidth="1"/>
    <col min="9" max="9" width="6.00390625" style="4" bestFit="1" customWidth="1"/>
    <col min="10" max="10" width="8.7109375" style="4" customWidth="1"/>
    <col min="11" max="11" width="8.28125" style="4" bestFit="1" customWidth="1"/>
    <col min="12" max="12" width="7.7109375" style="5" bestFit="1" customWidth="1"/>
    <col min="13" max="13" width="10.421875" style="5" bestFit="1" customWidth="1"/>
    <col min="14" max="14" width="5.7109375" style="4" bestFit="1" customWidth="1"/>
    <col min="15" max="16" width="4.8515625" style="4" bestFit="1" customWidth="1"/>
    <col min="17" max="17" width="5.7109375" style="4" bestFit="1" customWidth="1"/>
    <col min="18" max="18" width="5.421875" style="3" bestFit="1" customWidth="1"/>
    <col min="19" max="19" width="5.421875" style="3" customWidth="1"/>
    <col min="20" max="21" width="5.7109375" style="3" bestFit="1" customWidth="1"/>
    <col min="22" max="22" width="6.421875" style="3" customWidth="1"/>
    <col min="23" max="23" width="5.7109375" style="3" bestFit="1" customWidth="1"/>
    <col min="24" max="16384" width="9.140625" style="3" customWidth="1"/>
  </cols>
  <sheetData>
    <row r="1" spans="1:2" ht="11.25">
      <c r="A1" s="1" t="s">
        <v>26</v>
      </c>
      <c r="B1" s="2"/>
    </row>
    <row r="2" spans="1:2" ht="11.25">
      <c r="A2" s="1" t="s">
        <v>9</v>
      </c>
      <c r="B2" s="2"/>
    </row>
    <row r="3" spans="1:2" ht="11.25">
      <c r="A3" s="1" t="s">
        <v>10</v>
      </c>
      <c r="B3" s="2"/>
    </row>
    <row r="4" spans="4:5" ht="11.25">
      <c r="D4" s="36"/>
      <c r="E4" s="36"/>
    </row>
    <row r="5" spans="1:23" ht="23.25" customHeight="1">
      <c r="A5" s="39" t="s">
        <v>0</v>
      </c>
      <c r="B5" s="39" t="s">
        <v>12</v>
      </c>
      <c r="C5" s="39" t="s">
        <v>11</v>
      </c>
      <c r="D5" s="20" t="s">
        <v>23</v>
      </c>
      <c r="E5" s="21" t="s">
        <v>27</v>
      </c>
      <c r="F5" s="23" t="s">
        <v>14</v>
      </c>
      <c r="G5" s="23" t="s">
        <v>15</v>
      </c>
      <c r="H5" s="22" t="s">
        <v>20</v>
      </c>
      <c r="I5" s="21" t="s">
        <v>21</v>
      </c>
      <c r="J5" s="20" t="s">
        <v>22</v>
      </c>
      <c r="K5" s="32" t="s">
        <v>16</v>
      </c>
      <c r="L5" s="26" t="s">
        <v>13</v>
      </c>
      <c r="M5" s="26" t="s">
        <v>17</v>
      </c>
      <c r="N5" s="18" t="s">
        <v>5</v>
      </c>
      <c r="O5" s="24" t="s">
        <v>2</v>
      </c>
      <c r="P5" s="25" t="s">
        <v>4</v>
      </c>
      <c r="Q5" s="37" t="s">
        <v>3</v>
      </c>
      <c r="R5" s="39" t="s">
        <v>6</v>
      </c>
      <c r="S5" s="19"/>
      <c r="T5" s="41" t="s">
        <v>7</v>
      </c>
      <c r="U5" s="42"/>
      <c r="V5" s="42"/>
      <c r="W5" s="43"/>
    </row>
    <row r="6" spans="1:23" ht="11.25">
      <c r="A6" s="40"/>
      <c r="B6" s="40"/>
      <c r="C6" s="40"/>
      <c r="D6" s="13">
        <v>10</v>
      </c>
      <c r="E6" s="14">
        <v>10</v>
      </c>
      <c r="F6" s="44">
        <v>15</v>
      </c>
      <c r="G6" s="45"/>
      <c r="H6" s="13">
        <v>15</v>
      </c>
      <c r="I6" s="13">
        <v>10</v>
      </c>
      <c r="J6" s="13">
        <v>10</v>
      </c>
      <c r="K6" s="31">
        <v>15</v>
      </c>
      <c r="L6" s="15">
        <v>10</v>
      </c>
      <c r="M6" s="16" t="s">
        <v>18</v>
      </c>
      <c r="N6" s="13">
        <v>40</v>
      </c>
      <c r="O6" s="13">
        <v>30</v>
      </c>
      <c r="P6" s="13">
        <v>30</v>
      </c>
      <c r="Q6" s="38"/>
      <c r="R6" s="40"/>
      <c r="S6" s="30" t="s">
        <v>1</v>
      </c>
      <c r="T6" s="27" t="s">
        <v>8</v>
      </c>
      <c r="U6" s="29" t="s">
        <v>2</v>
      </c>
      <c r="V6" s="28" t="s">
        <v>4</v>
      </c>
      <c r="W6" s="17" t="s">
        <v>3</v>
      </c>
    </row>
    <row r="7" spans="1:23" ht="11.25">
      <c r="A7" s="12">
        <v>1</v>
      </c>
      <c r="B7" s="9"/>
      <c r="C7" s="10"/>
      <c r="D7" s="8">
        <v>4</v>
      </c>
      <c r="E7" s="6">
        <v>4</v>
      </c>
      <c r="F7" s="8">
        <v>3.5</v>
      </c>
      <c r="G7" s="8">
        <f>IF(F7&gt;3.49,15,IF(F7&lt;3.32,F7*2,(F7*4)))</f>
        <v>15</v>
      </c>
      <c r="H7" s="8">
        <v>11</v>
      </c>
      <c r="I7" s="8">
        <v>8</v>
      </c>
      <c r="J7" s="8">
        <v>5</v>
      </c>
      <c r="K7" s="8">
        <v>10</v>
      </c>
      <c r="L7" s="8">
        <v>8</v>
      </c>
      <c r="M7" s="6">
        <v>8</v>
      </c>
      <c r="N7" s="8">
        <f>D7+E7+I7+J7</f>
        <v>21</v>
      </c>
      <c r="O7" s="8">
        <f>G7+H7</f>
        <v>26</v>
      </c>
      <c r="P7" s="8">
        <f>K7+L7+M7</f>
        <v>26</v>
      </c>
      <c r="Q7" s="8">
        <f aca="true" t="shared" si="0" ref="Q7:Q51">SUM(N7:P7)</f>
        <v>73</v>
      </c>
      <c r="R7" s="7" t="str">
        <f>IF(Q7&gt;80,"A",IF(Q7&gt;70,"AB",IF(Q7&gt;65,"B",IF(Q7&gt;60,"BC",IF(Q7&gt;50,"C",IF(Q7&gt;40,"D","E"))))))</f>
        <v>AB</v>
      </c>
      <c r="S7" s="8">
        <f aca="true" t="shared" si="1" ref="S7:S51">IF(I7&gt;3.24,15,IF(I7&lt;2.25,I7*2,(I7*4)))</f>
        <v>15</v>
      </c>
      <c r="T7" s="8">
        <f>(N7*100)/40</f>
        <v>52.5</v>
      </c>
      <c r="U7" s="8">
        <f>(O7*100)/30</f>
        <v>86.66666666666667</v>
      </c>
      <c r="V7" s="8">
        <f>(P7*100)/30</f>
        <v>86.66666666666667</v>
      </c>
      <c r="W7" s="8">
        <f>(T7*0.4)+(U7*0.3)+(V7*0.3)</f>
        <v>73</v>
      </c>
    </row>
    <row r="8" spans="1:23" ht="11.25">
      <c r="A8" s="12">
        <v>2</v>
      </c>
      <c r="B8" s="9"/>
      <c r="C8" s="10"/>
      <c r="D8" s="8">
        <v>3</v>
      </c>
      <c r="E8" s="6">
        <v>3</v>
      </c>
      <c r="F8" s="8">
        <v>3.33</v>
      </c>
      <c r="G8" s="8">
        <f aca="true" t="shared" si="2" ref="G8:G51">IF(F8&gt;3.49,15,IF(F8&lt;3.32,F8*2,(F8*4)))</f>
        <v>13.32</v>
      </c>
      <c r="H8" s="8">
        <v>10</v>
      </c>
      <c r="I8" s="8">
        <v>6</v>
      </c>
      <c r="J8" s="8">
        <v>5</v>
      </c>
      <c r="K8" s="8">
        <v>12</v>
      </c>
      <c r="L8" s="8">
        <v>8</v>
      </c>
      <c r="M8" s="6">
        <v>7</v>
      </c>
      <c r="N8" s="8">
        <f aca="true" t="shared" si="3" ref="N8:N51">D8+E8+I8+J8</f>
        <v>17</v>
      </c>
      <c r="O8" s="8">
        <f aca="true" t="shared" si="4" ref="O8:O51">G8+H8</f>
        <v>23.32</v>
      </c>
      <c r="P8" s="8">
        <f aca="true" t="shared" si="5" ref="P8:P51">K8+L8+M8</f>
        <v>27</v>
      </c>
      <c r="Q8" s="8">
        <f t="shared" si="0"/>
        <v>67.32</v>
      </c>
      <c r="R8" s="7" t="str">
        <f aca="true" t="shared" si="6" ref="R8:R51">IF(Q8&gt;80,"A",IF(Q8&gt;70,"AB",IF(Q8&gt;65,"B",IF(Q8&gt;60,"BC",IF(Q8&gt;50,"C",IF(Q8&gt;40,"D","E"))))))</f>
        <v>B</v>
      </c>
      <c r="S8" s="8">
        <f t="shared" si="1"/>
        <v>15</v>
      </c>
      <c r="T8" s="8">
        <f aca="true" t="shared" si="7" ref="T8:T51">(N8*100)/40</f>
        <v>42.5</v>
      </c>
      <c r="U8" s="8">
        <f aca="true" t="shared" si="8" ref="U8:V51">(O8*100)/30</f>
        <v>77.73333333333333</v>
      </c>
      <c r="V8" s="8">
        <f t="shared" si="8"/>
        <v>90</v>
      </c>
      <c r="W8" s="8">
        <f aca="true" t="shared" si="9" ref="W8:W51">(T8*0.4)+(U8*0.3)+(V8*0.3)</f>
        <v>67.32</v>
      </c>
    </row>
    <row r="9" spans="1:23" ht="11.25">
      <c r="A9" s="12">
        <v>3</v>
      </c>
      <c r="B9" s="9"/>
      <c r="C9" s="10"/>
      <c r="D9" s="8">
        <v>4</v>
      </c>
      <c r="E9" s="6">
        <v>2</v>
      </c>
      <c r="F9" s="8">
        <v>3</v>
      </c>
      <c r="G9" s="8">
        <f t="shared" si="2"/>
        <v>6</v>
      </c>
      <c r="H9" s="8">
        <v>9</v>
      </c>
      <c r="I9" s="8">
        <v>7</v>
      </c>
      <c r="J9" s="8">
        <v>0</v>
      </c>
      <c r="K9" s="8">
        <v>11</v>
      </c>
      <c r="L9" s="8">
        <v>7</v>
      </c>
      <c r="M9" s="6">
        <v>10</v>
      </c>
      <c r="N9" s="8">
        <f t="shared" si="3"/>
        <v>13</v>
      </c>
      <c r="O9" s="8">
        <f t="shared" si="4"/>
        <v>15</v>
      </c>
      <c r="P9" s="8">
        <f t="shared" si="5"/>
        <v>28</v>
      </c>
      <c r="Q9" s="8">
        <f t="shared" si="0"/>
        <v>56</v>
      </c>
      <c r="R9" s="7" t="str">
        <f t="shared" si="6"/>
        <v>C</v>
      </c>
      <c r="S9" s="8">
        <f t="shared" si="1"/>
        <v>15</v>
      </c>
      <c r="T9" s="8">
        <f t="shared" si="7"/>
        <v>32.5</v>
      </c>
      <c r="U9" s="8">
        <f t="shared" si="8"/>
        <v>50</v>
      </c>
      <c r="V9" s="8">
        <f t="shared" si="8"/>
        <v>93.33333333333333</v>
      </c>
      <c r="W9" s="8">
        <f t="shared" si="9"/>
        <v>56</v>
      </c>
    </row>
    <row r="10" spans="1:23" ht="11.25">
      <c r="A10" s="12">
        <v>4</v>
      </c>
      <c r="B10" s="9"/>
      <c r="C10" s="10"/>
      <c r="D10" s="8">
        <v>5</v>
      </c>
      <c r="E10" s="6">
        <v>1</v>
      </c>
      <c r="F10" s="8">
        <v>3.33</v>
      </c>
      <c r="G10" s="8">
        <f t="shared" si="2"/>
        <v>13.32</v>
      </c>
      <c r="H10" s="8">
        <v>12</v>
      </c>
      <c r="I10" s="8">
        <v>5</v>
      </c>
      <c r="J10" s="8">
        <v>5</v>
      </c>
      <c r="K10" s="8"/>
      <c r="L10" s="8">
        <v>9</v>
      </c>
      <c r="M10" s="6">
        <v>5</v>
      </c>
      <c r="N10" s="8">
        <f t="shared" si="3"/>
        <v>16</v>
      </c>
      <c r="O10" s="8">
        <f t="shared" si="4"/>
        <v>25.32</v>
      </c>
      <c r="P10" s="8">
        <f t="shared" si="5"/>
        <v>14</v>
      </c>
      <c r="Q10" s="8">
        <f t="shared" si="0"/>
        <v>55.32</v>
      </c>
      <c r="R10" s="7" t="str">
        <f t="shared" si="6"/>
        <v>C</v>
      </c>
      <c r="S10" s="8">
        <f t="shared" si="1"/>
        <v>15</v>
      </c>
      <c r="T10" s="8">
        <f t="shared" si="7"/>
        <v>40</v>
      </c>
      <c r="U10" s="8">
        <f t="shared" si="8"/>
        <v>84.4</v>
      </c>
      <c r="V10" s="8">
        <f t="shared" si="8"/>
        <v>46.666666666666664</v>
      </c>
      <c r="W10" s="8">
        <f t="shared" si="9"/>
        <v>55.32</v>
      </c>
    </row>
    <row r="11" spans="1:23" ht="11.25">
      <c r="A11" s="12">
        <v>5</v>
      </c>
      <c r="B11" s="9"/>
      <c r="C11" s="10"/>
      <c r="D11" s="8">
        <v>2</v>
      </c>
      <c r="E11" s="6">
        <v>4</v>
      </c>
      <c r="F11" s="8">
        <v>3.67</v>
      </c>
      <c r="G11" s="8">
        <f t="shared" si="2"/>
        <v>15</v>
      </c>
      <c r="H11" s="8">
        <v>13</v>
      </c>
      <c r="I11" s="8">
        <v>3</v>
      </c>
      <c r="J11" s="8">
        <v>0</v>
      </c>
      <c r="K11" s="8"/>
      <c r="L11" s="8">
        <v>8</v>
      </c>
      <c r="M11" s="6">
        <v>4</v>
      </c>
      <c r="N11" s="8">
        <f t="shared" si="3"/>
        <v>9</v>
      </c>
      <c r="O11" s="8">
        <f t="shared" si="4"/>
        <v>28</v>
      </c>
      <c r="P11" s="8">
        <f t="shared" si="5"/>
        <v>12</v>
      </c>
      <c r="Q11" s="8">
        <f t="shared" si="0"/>
        <v>49</v>
      </c>
      <c r="R11" s="7" t="str">
        <f t="shared" si="6"/>
        <v>D</v>
      </c>
      <c r="S11" s="8">
        <f t="shared" si="1"/>
        <v>12</v>
      </c>
      <c r="T11" s="8">
        <f t="shared" si="7"/>
        <v>22.5</v>
      </c>
      <c r="U11" s="8">
        <f t="shared" si="8"/>
        <v>93.33333333333333</v>
      </c>
      <c r="V11" s="8">
        <f t="shared" si="8"/>
        <v>40</v>
      </c>
      <c r="W11" s="8">
        <f t="shared" si="9"/>
        <v>49</v>
      </c>
    </row>
    <row r="12" spans="1:23" ht="11.25">
      <c r="A12" s="12">
        <v>6</v>
      </c>
      <c r="B12" s="9"/>
      <c r="C12" s="10"/>
      <c r="D12" s="8">
        <v>2</v>
      </c>
      <c r="E12" s="6">
        <v>5</v>
      </c>
      <c r="F12" s="8">
        <v>2.87</v>
      </c>
      <c r="G12" s="8">
        <f t="shared" si="2"/>
        <v>5.74</v>
      </c>
      <c r="H12" s="8">
        <v>8</v>
      </c>
      <c r="I12" s="8">
        <v>9</v>
      </c>
      <c r="J12" s="8">
        <v>5</v>
      </c>
      <c r="K12" s="8"/>
      <c r="L12" s="8">
        <v>6</v>
      </c>
      <c r="M12" s="6">
        <v>3</v>
      </c>
      <c r="N12" s="8">
        <f t="shared" si="3"/>
        <v>21</v>
      </c>
      <c r="O12" s="8">
        <f t="shared" si="4"/>
        <v>13.74</v>
      </c>
      <c r="P12" s="8">
        <f t="shared" si="5"/>
        <v>9</v>
      </c>
      <c r="Q12" s="8">
        <f t="shared" si="0"/>
        <v>43.74</v>
      </c>
      <c r="R12" s="7" t="str">
        <f t="shared" si="6"/>
        <v>D</v>
      </c>
      <c r="S12" s="8">
        <f t="shared" si="1"/>
        <v>15</v>
      </c>
      <c r="T12" s="8">
        <f t="shared" si="7"/>
        <v>52.5</v>
      </c>
      <c r="U12" s="8">
        <f t="shared" si="8"/>
        <v>45.8</v>
      </c>
      <c r="V12" s="8">
        <f t="shared" si="8"/>
        <v>30</v>
      </c>
      <c r="W12" s="8">
        <f t="shared" si="9"/>
        <v>43.739999999999995</v>
      </c>
    </row>
    <row r="13" spans="1:23" ht="11.25">
      <c r="A13" s="12">
        <v>7</v>
      </c>
      <c r="B13" s="9"/>
      <c r="C13" s="10"/>
      <c r="D13" s="8">
        <v>3</v>
      </c>
      <c r="E13" s="6">
        <v>5</v>
      </c>
      <c r="F13" s="8">
        <v>3</v>
      </c>
      <c r="G13" s="8">
        <f t="shared" si="2"/>
        <v>6</v>
      </c>
      <c r="H13" s="8">
        <v>7</v>
      </c>
      <c r="I13" s="8">
        <v>7</v>
      </c>
      <c r="J13" s="8">
        <v>5</v>
      </c>
      <c r="K13" s="8"/>
      <c r="L13" s="8">
        <v>5</v>
      </c>
      <c r="M13" s="6">
        <v>4</v>
      </c>
      <c r="N13" s="8">
        <f t="shared" si="3"/>
        <v>20</v>
      </c>
      <c r="O13" s="8">
        <f t="shared" si="4"/>
        <v>13</v>
      </c>
      <c r="P13" s="8">
        <f t="shared" si="5"/>
        <v>9</v>
      </c>
      <c r="Q13" s="8">
        <f t="shared" si="0"/>
        <v>42</v>
      </c>
      <c r="R13" s="7" t="str">
        <f t="shared" si="6"/>
        <v>D</v>
      </c>
      <c r="S13" s="8">
        <f t="shared" si="1"/>
        <v>15</v>
      </c>
      <c r="T13" s="8">
        <f t="shared" si="7"/>
        <v>50</v>
      </c>
      <c r="U13" s="8">
        <f t="shared" si="8"/>
        <v>43.333333333333336</v>
      </c>
      <c r="V13" s="8">
        <f t="shared" si="8"/>
        <v>30</v>
      </c>
      <c r="W13" s="8">
        <f t="shared" si="9"/>
        <v>42</v>
      </c>
    </row>
    <row r="14" spans="1:23" ht="11.25">
      <c r="A14" s="12">
        <v>8</v>
      </c>
      <c r="B14" s="9"/>
      <c r="C14" s="10"/>
      <c r="D14" s="8"/>
      <c r="E14" s="6"/>
      <c r="F14" s="11">
        <v>2.5</v>
      </c>
      <c r="G14" s="8">
        <f t="shared" si="2"/>
        <v>5</v>
      </c>
      <c r="H14" s="8"/>
      <c r="I14" s="8"/>
      <c r="J14" s="8"/>
      <c r="K14" s="8"/>
      <c r="L14" s="8">
        <v>0</v>
      </c>
      <c r="M14" s="6"/>
      <c r="N14" s="8">
        <f t="shared" si="3"/>
        <v>0</v>
      </c>
      <c r="O14" s="8">
        <f t="shared" si="4"/>
        <v>5</v>
      </c>
      <c r="P14" s="8">
        <f t="shared" si="5"/>
        <v>0</v>
      </c>
      <c r="Q14" s="8">
        <f t="shared" si="0"/>
        <v>5</v>
      </c>
      <c r="R14" s="7" t="str">
        <f t="shared" si="6"/>
        <v>E</v>
      </c>
      <c r="S14" s="8">
        <f t="shared" si="1"/>
        <v>0</v>
      </c>
      <c r="T14" s="8">
        <f t="shared" si="7"/>
        <v>0</v>
      </c>
      <c r="U14" s="8">
        <f t="shared" si="8"/>
        <v>16.666666666666668</v>
      </c>
      <c r="V14" s="8">
        <f t="shared" si="8"/>
        <v>0</v>
      </c>
      <c r="W14" s="8">
        <f t="shared" si="9"/>
        <v>5</v>
      </c>
    </row>
    <row r="15" spans="1:23" ht="11.25">
      <c r="A15" s="12">
        <v>9</v>
      </c>
      <c r="B15" s="9"/>
      <c r="C15" s="10"/>
      <c r="D15" s="8"/>
      <c r="E15" s="6"/>
      <c r="F15" s="11">
        <v>2.17</v>
      </c>
      <c r="G15" s="8">
        <f t="shared" si="2"/>
        <v>4.34</v>
      </c>
      <c r="H15" s="8"/>
      <c r="I15" s="8"/>
      <c r="J15" s="8"/>
      <c r="K15" s="8"/>
      <c r="L15" s="8">
        <v>0</v>
      </c>
      <c r="M15" s="6"/>
      <c r="N15" s="8">
        <f t="shared" si="3"/>
        <v>0</v>
      </c>
      <c r="O15" s="8">
        <f t="shared" si="4"/>
        <v>4.34</v>
      </c>
      <c r="P15" s="8">
        <f t="shared" si="5"/>
        <v>0</v>
      </c>
      <c r="Q15" s="8">
        <f t="shared" si="0"/>
        <v>4.34</v>
      </c>
      <c r="R15" s="7" t="str">
        <f t="shared" si="6"/>
        <v>E</v>
      </c>
      <c r="S15" s="8">
        <f t="shared" si="1"/>
        <v>0</v>
      </c>
      <c r="T15" s="8">
        <f t="shared" si="7"/>
        <v>0</v>
      </c>
      <c r="U15" s="8">
        <f t="shared" si="8"/>
        <v>14.466666666666667</v>
      </c>
      <c r="V15" s="8">
        <f t="shared" si="8"/>
        <v>0</v>
      </c>
      <c r="W15" s="8">
        <f t="shared" si="9"/>
        <v>4.34</v>
      </c>
    </row>
    <row r="16" spans="1:23" ht="11.25">
      <c r="A16" s="12">
        <v>10</v>
      </c>
      <c r="B16" s="9"/>
      <c r="C16" s="10"/>
      <c r="D16" s="8"/>
      <c r="E16" s="6"/>
      <c r="F16" s="11">
        <v>3.17</v>
      </c>
      <c r="G16" s="8">
        <f t="shared" si="2"/>
        <v>6.34</v>
      </c>
      <c r="H16" s="8"/>
      <c r="I16" s="8"/>
      <c r="J16" s="8"/>
      <c r="K16" s="8"/>
      <c r="L16" s="8">
        <v>0</v>
      </c>
      <c r="M16" s="6"/>
      <c r="N16" s="8">
        <f t="shared" si="3"/>
        <v>0</v>
      </c>
      <c r="O16" s="8">
        <f t="shared" si="4"/>
        <v>6.34</v>
      </c>
      <c r="P16" s="8">
        <f t="shared" si="5"/>
        <v>0</v>
      </c>
      <c r="Q16" s="8">
        <f t="shared" si="0"/>
        <v>6.34</v>
      </c>
      <c r="R16" s="7" t="str">
        <f t="shared" si="6"/>
        <v>E</v>
      </c>
      <c r="S16" s="8">
        <f t="shared" si="1"/>
        <v>0</v>
      </c>
      <c r="T16" s="8">
        <f t="shared" si="7"/>
        <v>0</v>
      </c>
      <c r="U16" s="8">
        <f t="shared" si="8"/>
        <v>21.133333333333333</v>
      </c>
      <c r="V16" s="8">
        <f t="shared" si="8"/>
        <v>0</v>
      </c>
      <c r="W16" s="8">
        <f t="shared" si="9"/>
        <v>6.34</v>
      </c>
    </row>
    <row r="17" spans="1:23" ht="11.25">
      <c r="A17" s="12">
        <v>11</v>
      </c>
      <c r="B17" s="9"/>
      <c r="C17" s="10"/>
      <c r="D17" s="8"/>
      <c r="E17" s="6"/>
      <c r="F17" s="11">
        <v>2.67</v>
      </c>
      <c r="G17" s="8">
        <f t="shared" si="2"/>
        <v>5.34</v>
      </c>
      <c r="H17" s="8"/>
      <c r="I17" s="8"/>
      <c r="J17" s="8"/>
      <c r="K17" s="8"/>
      <c r="L17" s="8">
        <v>0</v>
      </c>
      <c r="M17" s="6"/>
      <c r="N17" s="8">
        <f t="shared" si="3"/>
        <v>0</v>
      </c>
      <c r="O17" s="8">
        <f t="shared" si="4"/>
        <v>5.34</v>
      </c>
      <c r="P17" s="8">
        <f t="shared" si="5"/>
        <v>0</v>
      </c>
      <c r="Q17" s="8">
        <f t="shared" si="0"/>
        <v>5.34</v>
      </c>
      <c r="R17" s="7" t="str">
        <f t="shared" si="6"/>
        <v>E</v>
      </c>
      <c r="S17" s="8">
        <f t="shared" si="1"/>
        <v>0</v>
      </c>
      <c r="T17" s="8">
        <f t="shared" si="7"/>
        <v>0</v>
      </c>
      <c r="U17" s="8">
        <f t="shared" si="8"/>
        <v>17.8</v>
      </c>
      <c r="V17" s="8">
        <f t="shared" si="8"/>
        <v>0</v>
      </c>
      <c r="W17" s="8">
        <f t="shared" si="9"/>
        <v>5.34</v>
      </c>
    </row>
    <row r="18" spans="1:23" ht="11.25">
      <c r="A18" s="12">
        <v>12</v>
      </c>
      <c r="B18" s="9"/>
      <c r="C18" s="10"/>
      <c r="D18" s="8"/>
      <c r="E18" s="6"/>
      <c r="F18" s="11">
        <v>2.33</v>
      </c>
      <c r="G18" s="8">
        <f t="shared" si="2"/>
        <v>4.66</v>
      </c>
      <c r="H18" s="8"/>
      <c r="I18" s="8"/>
      <c r="J18" s="8"/>
      <c r="K18" s="8"/>
      <c r="L18" s="8">
        <v>0</v>
      </c>
      <c r="M18" s="6"/>
      <c r="N18" s="8">
        <f t="shared" si="3"/>
        <v>0</v>
      </c>
      <c r="O18" s="8">
        <f t="shared" si="4"/>
        <v>4.66</v>
      </c>
      <c r="P18" s="8">
        <f t="shared" si="5"/>
        <v>0</v>
      </c>
      <c r="Q18" s="8">
        <f t="shared" si="0"/>
        <v>4.66</v>
      </c>
      <c r="R18" s="7" t="str">
        <f t="shared" si="6"/>
        <v>E</v>
      </c>
      <c r="S18" s="8">
        <f t="shared" si="1"/>
        <v>0</v>
      </c>
      <c r="T18" s="8">
        <f t="shared" si="7"/>
        <v>0</v>
      </c>
      <c r="U18" s="8">
        <f t="shared" si="8"/>
        <v>15.533333333333333</v>
      </c>
      <c r="V18" s="8">
        <f t="shared" si="8"/>
        <v>0</v>
      </c>
      <c r="W18" s="8">
        <f t="shared" si="9"/>
        <v>4.66</v>
      </c>
    </row>
    <row r="19" spans="1:23" ht="11.25">
      <c r="A19" s="12">
        <v>13</v>
      </c>
      <c r="B19" s="9"/>
      <c r="C19" s="10"/>
      <c r="D19" s="8"/>
      <c r="E19" s="6"/>
      <c r="F19" s="11">
        <v>2</v>
      </c>
      <c r="G19" s="8">
        <f t="shared" si="2"/>
        <v>4</v>
      </c>
      <c r="H19" s="8"/>
      <c r="I19" s="8"/>
      <c r="J19" s="8"/>
      <c r="K19" s="8"/>
      <c r="L19" s="8">
        <v>0</v>
      </c>
      <c r="M19" s="6"/>
      <c r="N19" s="8">
        <f t="shared" si="3"/>
        <v>0</v>
      </c>
      <c r="O19" s="8">
        <f t="shared" si="4"/>
        <v>4</v>
      </c>
      <c r="P19" s="8">
        <f t="shared" si="5"/>
        <v>0</v>
      </c>
      <c r="Q19" s="8">
        <f t="shared" si="0"/>
        <v>4</v>
      </c>
      <c r="R19" s="7" t="str">
        <f t="shared" si="6"/>
        <v>E</v>
      </c>
      <c r="S19" s="8">
        <f t="shared" si="1"/>
        <v>0</v>
      </c>
      <c r="T19" s="8">
        <f t="shared" si="7"/>
        <v>0</v>
      </c>
      <c r="U19" s="8">
        <f t="shared" si="8"/>
        <v>13.333333333333334</v>
      </c>
      <c r="V19" s="8">
        <f t="shared" si="8"/>
        <v>0</v>
      </c>
      <c r="W19" s="8">
        <f t="shared" si="9"/>
        <v>4</v>
      </c>
    </row>
    <row r="20" spans="1:23" ht="11.25">
      <c r="A20" s="12">
        <v>14</v>
      </c>
      <c r="B20" s="9"/>
      <c r="C20" s="10"/>
      <c r="D20" s="8"/>
      <c r="E20" s="6"/>
      <c r="F20" s="11">
        <v>3.17</v>
      </c>
      <c r="G20" s="8">
        <f t="shared" si="2"/>
        <v>6.34</v>
      </c>
      <c r="H20" s="8"/>
      <c r="I20" s="8"/>
      <c r="J20" s="8"/>
      <c r="K20" s="8"/>
      <c r="L20" s="8">
        <v>0</v>
      </c>
      <c r="M20" s="6"/>
      <c r="N20" s="8">
        <f t="shared" si="3"/>
        <v>0</v>
      </c>
      <c r="O20" s="8">
        <f t="shared" si="4"/>
        <v>6.34</v>
      </c>
      <c r="P20" s="8">
        <f t="shared" si="5"/>
        <v>0</v>
      </c>
      <c r="Q20" s="8">
        <f t="shared" si="0"/>
        <v>6.34</v>
      </c>
      <c r="R20" s="7" t="str">
        <f t="shared" si="6"/>
        <v>E</v>
      </c>
      <c r="S20" s="8">
        <f t="shared" si="1"/>
        <v>0</v>
      </c>
      <c r="T20" s="8">
        <f t="shared" si="7"/>
        <v>0</v>
      </c>
      <c r="U20" s="8">
        <f t="shared" si="8"/>
        <v>21.133333333333333</v>
      </c>
      <c r="V20" s="8">
        <f t="shared" si="8"/>
        <v>0</v>
      </c>
      <c r="W20" s="8">
        <f t="shared" si="9"/>
        <v>6.34</v>
      </c>
    </row>
    <row r="21" spans="1:23" ht="11.25">
      <c r="A21" s="12">
        <v>15</v>
      </c>
      <c r="B21" s="9"/>
      <c r="C21" s="10"/>
      <c r="D21" s="8"/>
      <c r="E21" s="6"/>
      <c r="F21" s="11"/>
      <c r="G21" s="8">
        <f t="shared" si="2"/>
        <v>0</v>
      </c>
      <c r="H21" s="8"/>
      <c r="I21" s="8"/>
      <c r="J21" s="8"/>
      <c r="K21" s="8"/>
      <c r="L21" s="8">
        <v>0</v>
      </c>
      <c r="M21" s="6"/>
      <c r="N21" s="8">
        <f t="shared" si="3"/>
        <v>0</v>
      </c>
      <c r="O21" s="8">
        <f t="shared" si="4"/>
        <v>0</v>
      </c>
      <c r="P21" s="8">
        <f t="shared" si="5"/>
        <v>0</v>
      </c>
      <c r="Q21" s="8">
        <f t="shared" si="0"/>
        <v>0</v>
      </c>
      <c r="R21" s="7" t="str">
        <f t="shared" si="6"/>
        <v>E</v>
      </c>
      <c r="S21" s="8">
        <f t="shared" si="1"/>
        <v>0</v>
      </c>
      <c r="T21" s="8">
        <f t="shared" si="7"/>
        <v>0</v>
      </c>
      <c r="U21" s="8">
        <f t="shared" si="8"/>
        <v>0</v>
      </c>
      <c r="V21" s="8">
        <f t="shared" si="8"/>
        <v>0</v>
      </c>
      <c r="W21" s="8">
        <f t="shared" si="9"/>
        <v>0</v>
      </c>
    </row>
    <row r="22" spans="1:23" ht="11.25">
      <c r="A22" s="12">
        <v>16</v>
      </c>
      <c r="B22" s="9"/>
      <c r="C22" s="10"/>
      <c r="D22" s="8"/>
      <c r="E22" s="6"/>
      <c r="F22" s="11"/>
      <c r="G22" s="8">
        <f t="shared" si="2"/>
        <v>0</v>
      </c>
      <c r="H22" s="8"/>
      <c r="I22" s="8"/>
      <c r="J22" s="8"/>
      <c r="K22" s="8"/>
      <c r="L22" s="8">
        <v>0</v>
      </c>
      <c r="M22" s="6"/>
      <c r="N22" s="8">
        <f t="shared" si="3"/>
        <v>0</v>
      </c>
      <c r="O22" s="8">
        <f t="shared" si="4"/>
        <v>0</v>
      </c>
      <c r="P22" s="8">
        <f t="shared" si="5"/>
        <v>0</v>
      </c>
      <c r="Q22" s="8">
        <f t="shared" si="0"/>
        <v>0</v>
      </c>
      <c r="R22" s="7" t="str">
        <f t="shared" si="6"/>
        <v>E</v>
      </c>
      <c r="S22" s="8">
        <f t="shared" si="1"/>
        <v>0</v>
      </c>
      <c r="T22" s="8">
        <f t="shared" si="7"/>
        <v>0</v>
      </c>
      <c r="U22" s="8">
        <f t="shared" si="8"/>
        <v>0</v>
      </c>
      <c r="V22" s="8">
        <f t="shared" si="8"/>
        <v>0</v>
      </c>
      <c r="W22" s="8">
        <f t="shared" si="9"/>
        <v>0</v>
      </c>
    </row>
    <row r="23" spans="1:23" ht="11.25">
      <c r="A23" s="12">
        <v>17</v>
      </c>
      <c r="B23" s="9"/>
      <c r="C23" s="10"/>
      <c r="D23" s="8"/>
      <c r="E23" s="6"/>
      <c r="F23" s="11"/>
      <c r="G23" s="8">
        <f t="shared" si="2"/>
        <v>0</v>
      </c>
      <c r="H23" s="8"/>
      <c r="I23" s="8"/>
      <c r="J23" s="8"/>
      <c r="K23" s="8"/>
      <c r="L23" s="8">
        <v>0</v>
      </c>
      <c r="M23" s="6"/>
      <c r="N23" s="8">
        <f t="shared" si="3"/>
        <v>0</v>
      </c>
      <c r="O23" s="8">
        <f t="shared" si="4"/>
        <v>0</v>
      </c>
      <c r="P23" s="8">
        <f t="shared" si="5"/>
        <v>0</v>
      </c>
      <c r="Q23" s="8">
        <f t="shared" si="0"/>
        <v>0</v>
      </c>
      <c r="R23" s="7" t="str">
        <f t="shared" si="6"/>
        <v>E</v>
      </c>
      <c r="S23" s="8">
        <f t="shared" si="1"/>
        <v>0</v>
      </c>
      <c r="T23" s="8">
        <f t="shared" si="7"/>
        <v>0</v>
      </c>
      <c r="U23" s="8">
        <f t="shared" si="8"/>
        <v>0</v>
      </c>
      <c r="V23" s="8">
        <f t="shared" si="8"/>
        <v>0</v>
      </c>
      <c r="W23" s="8">
        <f t="shared" si="9"/>
        <v>0</v>
      </c>
    </row>
    <row r="24" spans="1:23" ht="11.25">
      <c r="A24" s="12">
        <v>18</v>
      </c>
      <c r="B24" s="9"/>
      <c r="C24" s="10"/>
      <c r="D24" s="8"/>
      <c r="E24" s="6"/>
      <c r="F24" s="11"/>
      <c r="G24" s="8">
        <f t="shared" si="2"/>
        <v>0</v>
      </c>
      <c r="H24" s="8"/>
      <c r="I24" s="8"/>
      <c r="J24" s="8"/>
      <c r="K24" s="8"/>
      <c r="L24" s="8">
        <v>0</v>
      </c>
      <c r="M24" s="6"/>
      <c r="N24" s="8">
        <f t="shared" si="3"/>
        <v>0</v>
      </c>
      <c r="O24" s="8">
        <f t="shared" si="4"/>
        <v>0</v>
      </c>
      <c r="P24" s="8">
        <f t="shared" si="5"/>
        <v>0</v>
      </c>
      <c r="Q24" s="8">
        <f t="shared" si="0"/>
        <v>0</v>
      </c>
      <c r="R24" s="7" t="str">
        <f t="shared" si="6"/>
        <v>E</v>
      </c>
      <c r="S24" s="8">
        <f t="shared" si="1"/>
        <v>0</v>
      </c>
      <c r="T24" s="8">
        <f t="shared" si="7"/>
        <v>0</v>
      </c>
      <c r="U24" s="8">
        <f t="shared" si="8"/>
        <v>0</v>
      </c>
      <c r="V24" s="8">
        <f t="shared" si="8"/>
        <v>0</v>
      </c>
      <c r="W24" s="8">
        <f t="shared" si="9"/>
        <v>0</v>
      </c>
    </row>
    <row r="25" spans="1:23" ht="11.25">
      <c r="A25" s="12">
        <v>19</v>
      </c>
      <c r="B25" s="9"/>
      <c r="C25" s="10"/>
      <c r="D25" s="8"/>
      <c r="E25" s="6"/>
      <c r="F25" s="11"/>
      <c r="G25" s="8">
        <f t="shared" si="2"/>
        <v>0</v>
      </c>
      <c r="H25" s="8"/>
      <c r="I25" s="8"/>
      <c r="J25" s="8"/>
      <c r="K25" s="8"/>
      <c r="L25" s="8">
        <v>0</v>
      </c>
      <c r="M25" s="6"/>
      <c r="N25" s="8">
        <f t="shared" si="3"/>
        <v>0</v>
      </c>
      <c r="O25" s="8">
        <f t="shared" si="4"/>
        <v>0</v>
      </c>
      <c r="P25" s="8">
        <f t="shared" si="5"/>
        <v>0</v>
      </c>
      <c r="Q25" s="8">
        <f t="shared" si="0"/>
        <v>0</v>
      </c>
      <c r="R25" s="7" t="str">
        <f t="shared" si="6"/>
        <v>E</v>
      </c>
      <c r="S25" s="8">
        <f t="shared" si="1"/>
        <v>0</v>
      </c>
      <c r="T25" s="8">
        <f t="shared" si="7"/>
        <v>0</v>
      </c>
      <c r="U25" s="8">
        <f t="shared" si="8"/>
        <v>0</v>
      </c>
      <c r="V25" s="8">
        <f t="shared" si="8"/>
        <v>0</v>
      </c>
      <c r="W25" s="8">
        <f t="shared" si="9"/>
        <v>0</v>
      </c>
    </row>
    <row r="26" spans="1:23" ht="11.25">
      <c r="A26" s="12">
        <v>20</v>
      </c>
      <c r="B26" s="9"/>
      <c r="C26" s="10"/>
      <c r="D26" s="8"/>
      <c r="E26" s="6"/>
      <c r="F26" s="11"/>
      <c r="G26" s="8">
        <f t="shared" si="2"/>
        <v>0</v>
      </c>
      <c r="H26" s="8"/>
      <c r="I26" s="8"/>
      <c r="J26" s="8"/>
      <c r="K26" s="8"/>
      <c r="L26" s="8">
        <v>0</v>
      </c>
      <c r="M26" s="6"/>
      <c r="N26" s="8">
        <f t="shared" si="3"/>
        <v>0</v>
      </c>
      <c r="O26" s="8">
        <f t="shared" si="4"/>
        <v>0</v>
      </c>
      <c r="P26" s="8">
        <f t="shared" si="5"/>
        <v>0</v>
      </c>
      <c r="Q26" s="8">
        <f t="shared" si="0"/>
        <v>0</v>
      </c>
      <c r="R26" s="7" t="str">
        <f t="shared" si="6"/>
        <v>E</v>
      </c>
      <c r="S26" s="8">
        <f t="shared" si="1"/>
        <v>0</v>
      </c>
      <c r="T26" s="8">
        <f t="shared" si="7"/>
        <v>0</v>
      </c>
      <c r="U26" s="8">
        <f t="shared" si="8"/>
        <v>0</v>
      </c>
      <c r="V26" s="8">
        <f t="shared" si="8"/>
        <v>0</v>
      </c>
      <c r="W26" s="8">
        <f t="shared" si="9"/>
        <v>0</v>
      </c>
    </row>
    <row r="27" spans="1:23" ht="11.25">
      <c r="A27" s="12">
        <v>21</v>
      </c>
      <c r="B27" s="9"/>
      <c r="C27" s="10"/>
      <c r="D27" s="8"/>
      <c r="E27" s="6"/>
      <c r="F27" s="11"/>
      <c r="G27" s="8">
        <f t="shared" si="2"/>
        <v>0</v>
      </c>
      <c r="H27" s="8"/>
      <c r="I27" s="8"/>
      <c r="J27" s="8"/>
      <c r="K27" s="8"/>
      <c r="L27" s="8">
        <v>0</v>
      </c>
      <c r="M27" s="6"/>
      <c r="N27" s="8">
        <f t="shared" si="3"/>
        <v>0</v>
      </c>
      <c r="O27" s="8">
        <f t="shared" si="4"/>
        <v>0</v>
      </c>
      <c r="P27" s="8">
        <f t="shared" si="5"/>
        <v>0</v>
      </c>
      <c r="Q27" s="8">
        <f t="shared" si="0"/>
        <v>0</v>
      </c>
      <c r="R27" s="7" t="str">
        <f t="shared" si="6"/>
        <v>E</v>
      </c>
      <c r="S27" s="8">
        <f t="shared" si="1"/>
        <v>0</v>
      </c>
      <c r="T27" s="8">
        <f t="shared" si="7"/>
        <v>0</v>
      </c>
      <c r="U27" s="8">
        <f t="shared" si="8"/>
        <v>0</v>
      </c>
      <c r="V27" s="8">
        <f t="shared" si="8"/>
        <v>0</v>
      </c>
      <c r="W27" s="8">
        <f t="shared" si="9"/>
        <v>0</v>
      </c>
    </row>
    <row r="28" spans="1:23" ht="11.25">
      <c r="A28" s="12">
        <v>22</v>
      </c>
      <c r="B28" s="9"/>
      <c r="C28" s="10"/>
      <c r="D28" s="8"/>
      <c r="E28" s="6"/>
      <c r="F28" s="11"/>
      <c r="G28" s="8">
        <f t="shared" si="2"/>
        <v>0</v>
      </c>
      <c r="H28" s="8"/>
      <c r="I28" s="8"/>
      <c r="J28" s="8"/>
      <c r="K28" s="8"/>
      <c r="L28" s="8">
        <v>0</v>
      </c>
      <c r="M28" s="6"/>
      <c r="N28" s="8">
        <f t="shared" si="3"/>
        <v>0</v>
      </c>
      <c r="O28" s="8">
        <f t="shared" si="4"/>
        <v>0</v>
      </c>
      <c r="P28" s="8">
        <f t="shared" si="5"/>
        <v>0</v>
      </c>
      <c r="Q28" s="8">
        <f t="shared" si="0"/>
        <v>0</v>
      </c>
      <c r="R28" s="7" t="str">
        <f t="shared" si="6"/>
        <v>E</v>
      </c>
      <c r="S28" s="8">
        <f t="shared" si="1"/>
        <v>0</v>
      </c>
      <c r="T28" s="8">
        <f t="shared" si="7"/>
        <v>0</v>
      </c>
      <c r="U28" s="8">
        <f t="shared" si="8"/>
        <v>0</v>
      </c>
      <c r="V28" s="8">
        <f t="shared" si="8"/>
        <v>0</v>
      </c>
      <c r="W28" s="8">
        <f t="shared" si="9"/>
        <v>0</v>
      </c>
    </row>
    <row r="29" spans="1:23" ht="11.25">
      <c r="A29" s="12">
        <v>23</v>
      </c>
      <c r="B29" s="9"/>
      <c r="C29" s="10"/>
      <c r="D29" s="8"/>
      <c r="E29" s="6"/>
      <c r="F29" s="11"/>
      <c r="G29" s="8">
        <f t="shared" si="2"/>
        <v>0</v>
      </c>
      <c r="H29" s="8"/>
      <c r="I29" s="8"/>
      <c r="J29" s="8"/>
      <c r="K29" s="8"/>
      <c r="L29" s="8">
        <v>0</v>
      </c>
      <c r="M29" s="6"/>
      <c r="N29" s="8">
        <f t="shared" si="3"/>
        <v>0</v>
      </c>
      <c r="O29" s="8">
        <f t="shared" si="4"/>
        <v>0</v>
      </c>
      <c r="P29" s="8">
        <f t="shared" si="5"/>
        <v>0</v>
      </c>
      <c r="Q29" s="8">
        <f t="shared" si="0"/>
        <v>0</v>
      </c>
      <c r="R29" s="7" t="str">
        <f t="shared" si="6"/>
        <v>E</v>
      </c>
      <c r="S29" s="8">
        <f t="shared" si="1"/>
        <v>0</v>
      </c>
      <c r="T29" s="8">
        <f t="shared" si="7"/>
        <v>0</v>
      </c>
      <c r="U29" s="8">
        <f t="shared" si="8"/>
        <v>0</v>
      </c>
      <c r="V29" s="8">
        <f t="shared" si="8"/>
        <v>0</v>
      </c>
      <c r="W29" s="8">
        <f t="shared" si="9"/>
        <v>0</v>
      </c>
    </row>
    <row r="30" spans="1:23" ht="11.25">
      <c r="A30" s="12">
        <v>24</v>
      </c>
      <c r="B30" s="9"/>
      <c r="C30" s="10"/>
      <c r="D30" s="8"/>
      <c r="E30" s="6"/>
      <c r="F30" s="11"/>
      <c r="G30" s="8">
        <f t="shared" si="2"/>
        <v>0</v>
      </c>
      <c r="H30" s="8"/>
      <c r="I30" s="8"/>
      <c r="J30" s="8"/>
      <c r="K30" s="8"/>
      <c r="L30" s="8">
        <v>0</v>
      </c>
      <c r="M30" s="6"/>
      <c r="N30" s="8">
        <f t="shared" si="3"/>
        <v>0</v>
      </c>
      <c r="O30" s="8">
        <f t="shared" si="4"/>
        <v>0</v>
      </c>
      <c r="P30" s="8">
        <f t="shared" si="5"/>
        <v>0</v>
      </c>
      <c r="Q30" s="8">
        <f t="shared" si="0"/>
        <v>0</v>
      </c>
      <c r="R30" s="7" t="str">
        <f t="shared" si="6"/>
        <v>E</v>
      </c>
      <c r="S30" s="8">
        <f t="shared" si="1"/>
        <v>0</v>
      </c>
      <c r="T30" s="8">
        <f t="shared" si="7"/>
        <v>0</v>
      </c>
      <c r="U30" s="8">
        <f t="shared" si="8"/>
        <v>0</v>
      </c>
      <c r="V30" s="8">
        <f t="shared" si="8"/>
        <v>0</v>
      </c>
      <c r="W30" s="8">
        <f t="shared" si="9"/>
        <v>0</v>
      </c>
    </row>
    <row r="31" spans="1:23" ht="11.25">
      <c r="A31" s="12">
        <v>25</v>
      </c>
      <c r="B31" s="9"/>
      <c r="C31" s="10"/>
      <c r="D31" s="8"/>
      <c r="E31" s="6"/>
      <c r="F31" s="11"/>
      <c r="G31" s="8">
        <f t="shared" si="2"/>
        <v>0</v>
      </c>
      <c r="H31" s="8"/>
      <c r="I31" s="8"/>
      <c r="J31" s="8"/>
      <c r="K31" s="8"/>
      <c r="L31" s="8">
        <v>0</v>
      </c>
      <c r="M31" s="6"/>
      <c r="N31" s="8">
        <f t="shared" si="3"/>
        <v>0</v>
      </c>
      <c r="O31" s="8">
        <f t="shared" si="4"/>
        <v>0</v>
      </c>
      <c r="P31" s="8">
        <f t="shared" si="5"/>
        <v>0</v>
      </c>
      <c r="Q31" s="8">
        <f t="shared" si="0"/>
        <v>0</v>
      </c>
      <c r="R31" s="7" t="str">
        <f t="shared" si="6"/>
        <v>E</v>
      </c>
      <c r="S31" s="8">
        <f t="shared" si="1"/>
        <v>0</v>
      </c>
      <c r="T31" s="8">
        <f t="shared" si="7"/>
        <v>0</v>
      </c>
      <c r="U31" s="8">
        <f t="shared" si="8"/>
        <v>0</v>
      </c>
      <c r="V31" s="8">
        <f t="shared" si="8"/>
        <v>0</v>
      </c>
      <c r="W31" s="8">
        <f t="shared" si="9"/>
        <v>0</v>
      </c>
    </row>
    <row r="32" spans="1:23" ht="11.25">
      <c r="A32" s="12">
        <v>26</v>
      </c>
      <c r="B32" s="9"/>
      <c r="C32" s="10"/>
      <c r="D32" s="8"/>
      <c r="E32" s="6"/>
      <c r="F32" s="11"/>
      <c r="G32" s="8">
        <f t="shared" si="2"/>
        <v>0</v>
      </c>
      <c r="H32" s="8"/>
      <c r="I32" s="8"/>
      <c r="J32" s="8"/>
      <c r="K32" s="8"/>
      <c r="L32" s="8">
        <v>0</v>
      </c>
      <c r="M32" s="6"/>
      <c r="N32" s="8">
        <f t="shared" si="3"/>
        <v>0</v>
      </c>
      <c r="O32" s="8">
        <f t="shared" si="4"/>
        <v>0</v>
      </c>
      <c r="P32" s="8">
        <f t="shared" si="5"/>
        <v>0</v>
      </c>
      <c r="Q32" s="8">
        <f t="shared" si="0"/>
        <v>0</v>
      </c>
      <c r="R32" s="7" t="str">
        <f t="shared" si="6"/>
        <v>E</v>
      </c>
      <c r="S32" s="8">
        <f t="shared" si="1"/>
        <v>0</v>
      </c>
      <c r="T32" s="8">
        <f t="shared" si="7"/>
        <v>0</v>
      </c>
      <c r="U32" s="8">
        <f t="shared" si="8"/>
        <v>0</v>
      </c>
      <c r="V32" s="8">
        <f t="shared" si="8"/>
        <v>0</v>
      </c>
      <c r="W32" s="8">
        <f t="shared" si="9"/>
        <v>0</v>
      </c>
    </row>
    <row r="33" spans="1:23" ht="11.25">
      <c r="A33" s="12">
        <v>27</v>
      </c>
      <c r="B33" s="9"/>
      <c r="C33" s="10"/>
      <c r="D33" s="8"/>
      <c r="E33" s="6"/>
      <c r="F33" s="11"/>
      <c r="G33" s="8">
        <f t="shared" si="2"/>
        <v>0</v>
      </c>
      <c r="H33" s="8"/>
      <c r="I33" s="8"/>
      <c r="J33" s="8"/>
      <c r="K33" s="8"/>
      <c r="L33" s="8">
        <v>0</v>
      </c>
      <c r="M33" s="6"/>
      <c r="N33" s="8">
        <f t="shared" si="3"/>
        <v>0</v>
      </c>
      <c r="O33" s="8">
        <f t="shared" si="4"/>
        <v>0</v>
      </c>
      <c r="P33" s="8">
        <f t="shared" si="5"/>
        <v>0</v>
      </c>
      <c r="Q33" s="8">
        <f t="shared" si="0"/>
        <v>0</v>
      </c>
      <c r="R33" s="7" t="str">
        <f t="shared" si="6"/>
        <v>E</v>
      </c>
      <c r="S33" s="8">
        <f t="shared" si="1"/>
        <v>0</v>
      </c>
      <c r="T33" s="8">
        <f t="shared" si="7"/>
        <v>0</v>
      </c>
      <c r="U33" s="8">
        <f t="shared" si="8"/>
        <v>0</v>
      </c>
      <c r="V33" s="8">
        <f t="shared" si="8"/>
        <v>0</v>
      </c>
      <c r="W33" s="8">
        <f t="shared" si="9"/>
        <v>0</v>
      </c>
    </row>
    <row r="34" spans="1:23" ht="11.25">
      <c r="A34" s="12">
        <v>28</v>
      </c>
      <c r="B34" s="9"/>
      <c r="C34" s="10"/>
      <c r="D34" s="8"/>
      <c r="E34" s="6"/>
      <c r="F34" s="11"/>
      <c r="G34" s="8">
        <f t="shared" si="2"/>
        <v>0</v>
      </c>
      <c r="H34" s="8"/>
      <c r="I34" s="8"/>
      <c r="J34" s="8"/>
      <c r="K34" s="8"/>
      <c r="L34" s="8">
        <v>0</v>
      </c>
      <c r="M34" s="6"/>
      <c r="N34" s="8">
        <f t="shared" si="3"/>
        <v>0</v>
      </c>
      <c r="O34" s="8">
        <f t="shared" si="4"/>
        <v>0</v>
      </c>
      <c r="P34" s="8">
        <f t="shared" si="5"/>
        <v>0</v>
      </c>
      <c r="Q34" s="8">
        <f t="shared" si="0"/>
        <v>0</v>
      </c>
      <c r="R34" s="7" t="str">
        <f t="shared" si="6"/>
        <v>E</v>
      </c>
      <c r="S34" s="8">
        <f t="shared" si="1"/>
        <v>0</v>
      </c>
      <c r="T34" s="8">
        <f t="shared" si="7"/>
        <v>0</v>
      </c>
      <c r="U34" s="8">
        <f t="shared" si="8"/>
        <v>0</v>
      </c>
      <c r="V34" s="8">
        <f t="shared" si="8"/>
        <v>0</v>
      </c>
      <c r="W34" s="8">
        <f t="shared" si="9"/>
        <v>0</v>
      </c>
    </row>
    <row r="35" spans="1:23" ht="11.25">
      <c r="A35" s="12">
        <v>29</v>
      </c>
      <c r="B35" s="9"/>
      <c r="C35" s="10"/>
      <c r="D35" s="8"/>
      <c r="E35" s="6"/>
      <c r="F35" s="11"/>
      <c r="G35" s="8">
        <f t="shared" si="2"/>
        <v>0</v>
      </c>
      <c r="H35" s="8"/>
      <c r="I35" s="8"/>
      <c r="J35" s="8"/>
      <c r="K35" s="8"/>
      <c r="L35" s="8">
        <v>0</v>
      </c>
      <c r="M35" s="6"/>
      <c r="N35" s="8">
        <f t="shared" si="3"/>
        <v>0</v>
      </c>
      <c r="O35" s="8">
        <f t="shared" si="4"/>
        <v>0</v>
      </c>
      <c r="P35" s="8">
        <f t="shared" si="5"/>
        <v>0</v>
      </c>
      <c r="Q35" s="8">
        <f t="shared" si="0"/>
        <v>0</v>
      </c>
      <c r="R35" s="7" t="str">
        <f t="shared" si="6"/>
        <v>E</v>
      </c>
      <c r="S35" s="8">
        <f t="shared" si="1"/>
        <v>0</v>
      </c>
      <c r="T35" s="8">
        <f t="shared" si="7"/>
        <v>0</v>
      </c>
      <c r="U35" s="8">
        <f t="shared" si="8"/>
        <v>0</v>
      </c>
      <c r="V35" s="8">
        <f t="shared" si="8"/>
        <v>0</v>
      </c>
      <c r="W35" s="8">
        <f t="shared" si="9"/>
        <v>0</v>
      </c>
    </row>
    <row r="36" spans="1:23" ht="11.25">
      <c r="A36" s="12">
        <v>30</v>
      </c>
      <c r="B36" s="9"/>
      <c r="C36" s="10"/>
      <c r="D36" s="8"/>
      <c r="E36" s="6"/>
      <c r="F36" s="11"/>
      <c r="G36" s="8">
        <f t="shared" si="2"/>
        <v>0</v>
      </c>
      <c r="H36" s="8"/>
      <c r="I36" s="8"/>
      <c r="J36" s="8"/>
      <c r="K36" s="8"/>
      <c r="L36" s="8">
        <v>0</v>
      </c>
      <c r="M36" s="6"/>
      <c r="N36" s="8">
        <f t="shared" si="3"/>
        <v>0</v>
      </c>
      <c r="O36" s="8">
        <f t="shared" si="4"/>
        <v>0</v>
      </c>
      <c r="P36" s="8">
        <f t="shared" si="5"/>
        <v>0</v>
      </c>
      <c r="Q36" s="8">
        <f t="shared" si="0"/>
        <v>0</v>
      </c>
      <c r="R36" s="7" t="str">
        <f t="shared" si="6"/>
        <v>E</v>
      </c>
      <c r="S36" s="8">
        <f t="shared" si="1"/>
        <v>0</v>
      </c>
      <c r="T36" s="8">
        <f t="shared" si="7"/>
        <v>0</v>
      </c>
      <c r="U36" s="8">
        <f t="shared" si="8"/>
        <v>0</v>
      </c>
      <c r="V36" s="8">
        <f t="shared" si="8"/>
        <v>0</v>
      </c>
      <c r="W36" s="8">
        <f t="shared" si="9"/>
        <v>0</v>
      </c>
    </row>
    <row r="37" spans="1:23" ht="11.25">
      <c r="A37" s="12">
        <v>31</v>
      </c>
      <c r="B37" s="9"/>
      <c r="C37" s="10"/>
      <c r="D37" s="8"/>
      <c r="E37" s="6"/>
      <c r="F37" s="11"/>
      <c r="G37" s="8">
        <f t="shared" si="2"/>
        <v>0</v>
      </c>
      <c r="H37" s="8"/>
      <c r="I37" s="8"/>
      <c r="J37" s="8"/>
      <c r="K37" s="8"/>
      <c r="L37" s="8">
        <v>0</v>
      </c>
      <c r="M37" s="6"/>
      <c r="N37" s="8">
        <f t="shared" si="3"/>
        <v>0</v>
      </c>
      <c r="O37" s="8">
        <f t="shared" si="4"/>
        <v>0</v>
      </c>
      <c r="P37" s="8">
        <f t="shared" si="5"/>
        <v>0</v>
      </c>
      <c r="Q37" s="8">
        <f t="shared" si="0"/>
        <v>0</v>
      </c>
      <c r="R37" s="7" t="str">
        <f t="shared" si="6"/>
        <v>E</v>
      </c>
      <c r="S37" s="8">
        <f t="shared" si="1"/>
        <v>0</v>
      </c>
      <c r="T37" s="8">
        <f t="shared" si="7"/>
        <v>0</v>
      </c>
      <c r="U37" s="8">
        <f t="shared" si="8"/>
        <v>0</v>
      </c>
      <c r="V37" s="8">
        <f t="shared" si="8"/>
        <v>0</v>
      </c>
      <c r="W37" s="8">
        <f t="shared" si="9"/>
        <v>0</v>
      </c>
    </row>
    <row r="38" spans="1:23" ht="11.25">
      <c r="A38" s="12">
        <v>32</v>
      </c>
      <c r="B38" s="9"/>
      <c r="C38" s="10"/>
      <c r="D38" s="8"/>
      <c r="E38" s="6"/>
      <c r="F38" s="11"/>
      <c r="G38" s="8">
        <f t="shared" si="2"/>
        <v>0</v>
      </c>
      <c r="H38" s="8"/>
      <c r="I38" s="8"/>
      <c r="J38" s="8"/>
      <c r="K38" s="8"/>
      <c r="L38" s="8">
        <v>0</v>
      </c>
      <c r="M38" s="6"/>
      <c r="N38" s="8">
        <f t="shared" si="3"/>
        <v>0</v>
      </c>
      <c r="O38" s="8">
        <f t="shared" si="4"/>
        <v>0</v>
      </c>
      <c r="P38" s="8">
        <f t="shared" si="5"/>
        <v>0</v>
      </c>
      <c r="Q38" s="8">
        <f t="shared" si="0"/>
        <v>0</v>
      </c>
      <c r="R38" s="7" t="str">
        <f t="shared" si="6"/>
        <v>E</v>
      </c>
      <c r="S38" s="8">
        <f t="shared" si="1"/>
        <v>0</v>
      </c>
      <c r="T38" s="8">
        <f t="shared" si="7"/>
        <v>0</v>
      </c>
      <c r="U38" s="8">
        <f t="shared" si="8"/>
        <v>0</v>
      </c>
      <c r="V38" s="8">
        <f t="shared" si="8"/>
        <v>0</v>
      </c>
      <c r="W38" s="8">
        <f t="shared" si="9"/>
        <v>0</v>
      </c>
    </row>
    <row r="39" spans="1:23" ht="11.25">
      <c r="A39" s="12">
        <v>33</v>
      </c>
      <c r="B39" s="9"/>
      <c r="C39" s="10"/>
      <c r="D39" s="8"/>
      <c r="E39" s="6"/>
      <c r="F39" s="11"/>
      <c r="G39" s="8">
        <f t="shared" si="2"/>
        <v>0</v>
      </c>
      <c r="H39" s="8"/>
      <c r="I39" s="8"/>
      <c r="J39" s="8"/>
      <c r="K39" s="8"/>
      <c r="L39" s="8">
        <v>0</v>
      </c>
      <c r="M39" s="6"/>
      <c r="N39" s="8">
        <f t="shared" si="3"/>
        <v>0</v>
      </c>
      <c r="O39" s="8">
        <f t="shared" si="4"/>
        <v>0</v>
      </c>
      <c r="P39" s="8">
        <f t="shared" si="5"/>
        <v>0</v>
      </c>
      <c r="Q39" s="8">
        <f t="shared" si="0"/>
        <v>0</v>
      </c>
      <c r="R39" s="7" t="str">
        <f t="shared" si="6"/>
        <v>E</v>
      </c>
      <c r="S39" s="8">
        <f t="shared" si="1"/>
        <v>0</v>
      </c>
      <c r="T39" s="8">
        <f t="shared" si="7"/>
        <v>0</v>
      </c>
      <c r="U39" s="8">
        <f t="shared" si="8"/>
        <v>0</v>
      </c>
      <c r="V39" s="8">
        <f t="shared" si="8"/>
        <v>0</v>
      </c>
      <c r="W39" s="8">
        <f t="shared" si="9"/>
        <v>0</v>
      </c>
    </row>
    <row r="40" spans="1:23" ht="11.25">
      <c r="A40" s="12">
        <v>34</v>
      </c>
      <c r="B40" s="9"/>
      <c r="C40" s="10"/>
      <c r="D40" s="8"/>
      <c r="E40" s="6"/>
      <c r="F40" s="11"/>
      <c r="G40" s="8">
        <f t="shared" si="2"/>
        <v>0</v>
      </c>
      <c r="H40" s="8"/>
      <c r="I40" s="8"/>
      <c r="J40" s="8"/>
      <c r="K40" s="8"/>
      <c r="L40" s="8">
        <v>0</v>
      </c>
      <c r="M40" s="6"/>
      <c r="N40" s="8">
        <f t="shared" si="3"/>
        <v>0</v>
      </c>
      <c r="O40" s="8">
        <f t="shared" si="4"/>
        <v>0</v>
      </c>
      <c r="P40" s="8">
        <f t="shared" si="5"/>
        <v>0</v>
      </c>
      <c r="Q40" s="8">
        <f t="shared" si="0"/>
        <v>0</v>
      </c>
      <c r="R40" s="7" t="str">
        <f t="shared" si="6"/>
        <v>E</v>
      </c>
      <c r="S40" s="8">
        <f t="shared" si="1"/>
        <v>0</v>
      </c>
      <c r="T40" s="8">
        <f t="shared" si="7"/>
        <v>0</v>
      </c>
      <c r="U40" s="8">
        <f t="shared" si="8"/>
        <v>0</v>
      </c>
      <c r="V40" s="8">
        <f t="shared" si="8"/>
        <v>0</v>
      </c>
      <c r="W40" s="8">
        <f t="shared" si="9"/>
        <v>0</v>
      </c>
    </row>
    <row r="41" spans="1:23" ht="11.25">
      <c r="A41" s="12">
        <v>35</v>
      </c>
      <c r="B41" s="9"/>
      <c r="C41" s="10"/>
      <c r="D41" s="8"/>
      <c r="E41" s="6"/>
      <c r="F41" s="11"/>
      <c r="G41" s="8">
        <f t="shared" si="2"/>
        <v>0</v>
      </c>
      <c r="H41" s="8"/>
      <c r="I41" s="8"/>
      <c r="J41" s="8"/>
      <c r="K41" s="8"/>
      <c r="L41" s="8">
        <v>0</v>
      </c>
      <c r="M41" s="6"/>
      <c r="N41" s="8">
        <f t="shared" si="3"/>
        <v>0</v>
      </c>
      <c r="O41" s="8">
        <f t="shared" si="4"/>
        <v>0</v>
      </c>
      <c r="P41" s="8">
        <f t="shared" si="5"/>
        <v>0</v>
      </c>
      <c r="Q41" s="8">
        <f t="shared" si="0"/>
        <v>0</v>
      </c>
      <c r="R41" s="7" t="str">
        <f t="shared" si="6"/>
        <v>E</v>
      </c>
      <c r="S41" s="8">
        <f t="shared" si="1"/>
        <v>0</v>
      </c>
      <c r="T41" s="8">
        <f t="shared" si="7"/>
        <v>0</v>
      </c>
      <c r="U41" s="8">
        <f t="shared" si="8"/>
        <v>0</v>
      </c>
      <c r="V41" s="8">
        <f t="shared" si="8"/>
        <v>0</v>
      </c>
      <c r="W41" s="8">
        <f t="shared" si="9"/>
        <v>0</v>
      </c>
    </row>
    <row r="42" spans="1:23" ht="11.25">
      <c r="A42" s="12">
        <v>36</v>
      </c>
      <c r="B42" s="9"/>
      <c r="C42" s="10"/>
      <c r="D42" s="8"/>
      <c r="E42" s="6"/>
      <c r="F42" s="11"/>
      <c r="G42" s="8">
        <f t="shared" si="2"/>
        <v>0</v>
      </c>
      <c r="H42" s="8"/>
      <c r="I42" s="8"/>
      <c r="J42" s="8"/>
      <c r="K42" s="8"/>
      <c r="L42" s="8">
        <v>0</v>
      </c>
      <c r="M42" s="6"/>
      <c r="N42" s="8">
        <f t="shared" si="3"/>
        <v>0</v>
      </c>
      <c r="O42" s="8">
        <f t="shared" si="4"/>
        <v>0</v>
      </c>
      <c r="P42" s="8">
        <f t="shared" si="5"/>
        <v>0</v>
      </c>
      <c r="Q42" s="8">
        <f t="shared" si="0"/>
        <v>0</v>
      </c>
      <c r="R42" s="7" t="str">
        <f t="shared" si="6"/>
        <v>E</v>
      </c>
      <c r="S42" s="8">
        <f t="shared" si="1"/>
        <v>0</v>
      </c>
      <c r="T42" s="8">
        <f t="shared" si="7"/>
        <v>0</v>
      </c>
      <c r="U42" s="8">
        <f t="shared" si="8"/>
        <v>0</v>
      </c>
      <c r="V42" s="8">
        <f t="shared" si="8"/>
        <v>0</v>
      </c>
      <c r="W42" s="8">
        <f t="shared" si="9"/>
        <v>0</v>
      </c>
    </row>
    <row r="43" spans="1:23" ht="11.25">
      <c r="A43" s="12">
        <v>37</v>
      </c>
      <c r="B43" s="9"/>
      <c r="C43" s="10"/>
      <c r="D43" s="8"/>
      <c r="E43" s="6"/>
      <c r="F43" s="11"/>
      <c r="G43" s="8">
        <f t="shared" si="2"/>
        <v>0</v>
      </c>
      <c r="H43" s="8"/>
      <c r="I43" s="8"/>
      <c r="J43" s="8"/>
      <c r="K43" s="8"/>
      <c r="L43" s="8">
        <v>0</v>
      </c>
      <c r="M43" s="6"/>
      <c r="N43" s="8">
        <f t="shared" si="3"/>
        <v>0</v>
      </c>
      <c r="O43" s="8">
        <f t="shared" si="4"/>
        <v>0</v>
      </c>
      <c r="P43" s="8">
        <f t="shared" si="5"/>
        <v>0</v>
      </c>
      <c r="Q43" s="8">
        <f t="shared" si="0"/>
        <v>0</v>
      </c>
      <c r="R43" s="7" t="str">
        <f t="shared" si="6"/>
        <v>E</v>
      </c>
      <c r="S43" s="8">
        <f t="shared" si="1"/>
        <v>0</v>
      </c>
      <c r="T43" s="8">
        <f t="shared" si="7"/>
        <v>0</v>
      </c>
      <c r="U43" s="8">
        <f t="shared" si="8"/>
        <v>0</v>
      </c>
      <c r="V43" s="8">
        <f t="shared" si="8"/>
        <v>0</v>
      </c>
      <c r="W43" s="8">
        <f t="shared" si="9"/>
        <v>0</v>
      </c>
    </row>
    <row r="44" spans="1:23" ht="11.25">
      <c r="A44" s="12">
        <v>38</v>
      </c>
      <c r="B44" s="9"/>
      <c r="C44" s="10"/>
      <c r="D44" s="8"/>
      <c r="E44" s="6"/>
      <c r="F44" s="11"/>
      <c r="G44" s="8">
        <f t="shared" si="2"/>
        <v>0</v>
      </c>
      <c r="H44" s="8"/>
      <c r="I44" s="8"/>
      <c r="J44" s="8"/>
      <c r="K44" s="8"/>
      <c r="L44" s="8">
        <v>0</v>
      </c>
      <c r="M44" s="6"/>
      <c r="N44" s="8">
        <f t="shared" si="3"/>
        <v>0</v>
      </c>
      <c r="O44" s="8">
        <f t="shared" si="4"/>
        <v>0</v>
      </c>
      <c r="P44" s="8">
        <f t="shared" si="5"/>
        <v>0</v>
      </c>
      <c r="Q44" s="8">
        <f t="shared" si="0"/>
        <v>0</v>
      </c>
      <c r="R44" s="7" t="str">
        <f t="shared" si="6"/>
        <v>E</v>
      </c>
      <c r="S44" s="8">
        <f t="shared" si="1"/>
        <v>0</v>
      </c>
      <c r="T44" s="8">
        <f t="shared" si="7"/>
        <v>0</v>
      </c>
      <c r="U44" s="8">
        <f t="shared" si="8"/>
        <v>0</v>
      </c>
      <c r="V44" s="8">
        <f t="shared" si="8"/>
        <v>0</v>
      </c>
      <c r="W44" s="8">
        <f t="shared" si="9"/>
        <v>0</v>
      </c>
    </row>
    <row r="45" spans="1:23" ht="11.25">
      <c r="A45" s="12">
        <v>39</v>
      </c>
      <c r="B45" s="9"/>
      <c r="C45" s="10"/>
      <c r="D45" s="8"/>
      <c r="E45" s="6"/>
      <c r="F45" s="11"/>
      <c r="G45" s="8">
        <f t="shared" si="2"/>
        <v>0</v>
      </c>
      <c r="H45" s="8"/>
      <c r="I45" s="8"/>
      <c r="J45" s="8"/>
      <c r="K45" s="8"/>
      <c r="L45" s="8">
        <v>0</v>
      </c>
      <c r="M45" s="6"/>
      <c r="N45" s="8">
        <f t="shared" si="3"/>
        <v>0</v>
      </c>
      <c r="O45" s="8">
        <f t="shared" si="4"/>
        <v>0</v>
      </c>
      <c r="P45" s="8">
        <f t="shared" si="5"/>
        <v>0</v>
      </c>
      <c r="Q45" s="8">
        <f t="shared" si="0"/>
        <v>0</v>
      </c>
      <c r="R45" s="7" t="str">
        <f t="shared" si="6"/>
        <v>E</v>
      </c>
      <c r="S45" s="8">
        <f t="shared" si="1"/>
        <v>0</v>
      </c>
      <c r="T45" s="8">
        <f t="shared" si="7"/>
        <v>0</v>
      </c>
      <c r="U45" s="8">
        <f t="shared" si="8"/>
        <v>0</v>
      </c>
      <c r="V45" s="8">
        <f t="shared" si="8"/>
        <v>0</v>
      </c>
      <c r="W45" s="8">
        <f t="shared" si="9"/>
        <v>0</v>
      </c>
    </row>
    <row r="46" spans="1:23" ht="11.25">
      <c r="A46" s="12">
        <v>40</v>
      </c>
      <c r="B46" s="9"/>
      <c r="C46" s="10"/>
      <c r="D46" s="8"/>
      <c r="E46" s="6"/>
      <c r="F46" s="11"/>
      <c r="G46" s="8">
        <f t="shared" si="2"/>
        <v>0</v>
      </c>
      <c r="H46" s="8"/>
      <c r="I46" s="8"/>
      <c r="J46" s="8"/>
      <c r="K46" s="8"/>
      <c r="L46" s="8">
        <v>0</v>
      </c>
      <c r="M46" s="6"/>
      <c r="N46" s="8">
        <f t="shared" si="3"/>
        <v>0</v>
      </c>
      <c r="O46" s="8">
        <f t="shared" si="4"/>
        <v>0</v>
      </c>
      <c r="P46" s="8">
        <f t="shared" si="5"/>
        <v>0</v>
      </c>
      <c r="Q46" s="8">
        <f t="shared" si="0"/>
        <v>0</v>
      </c>
      <c r="R46" s="7" t="str">
        <f t="shared" si="6"/>
        <v>E</v>
      </c>
      <c r="S46" s="8">
        <f t="shared" si="1"/>
        <v>0</v>
      </c>
      <c r="T46" s="8">
        <f t="shared" si="7"/>
        <v>0</v>
      </c>
      <c r="U46" s="8">
        <f t="shared" si="8"/>
        <v>0</v>
      </c>
      <c r="V46" s="8">
        <f t="shared" si="8"/>
        <v>0</v>
      </c>
      <c r="W46" s="8">
        <f t="shared" si="9"/>
        <v>0</v>
      </c>
    </row>
    <row r="47" spans="1:23" ht="11.25">
      <c r="A47" s="12">
        <v>41</v>
      </c>
      <c r="B47" s="9"/>
      <c r="C47" s="10"/>
      <c r="D47" s="8"/>
      <c r="E47" s="6"/>
      <c r="F47" s="11"/>
      <c r="G47" s="8">
        <f t="shared" si="2"/>
        <v>0</v>
      </c>
      <c r="H47" s="8"/>
      <c r="I47" s="8"/>
      <c r="J47" s="8"/>
      <c r="K47" s="8"/>
      <c r="L47" s="8">
        <v>0</v>
      </c>
      <c r="M47" s="6"/>
      <c r="N47" s="8">
        <f t="shared" si="3"/>
        <v>0</v>
      </c>
      <c r="O47" s="8">
        <f t="shared" si="4"/>
        <v>0</v>
      </c>
      <c r="P47" s="8">
        <f t="shared" si="5"/>
        <v>0</v>
      </c>
      <c r="Q47" s="8">
        <f t="shared" si="0"/>
        <v>0</v>
      </c>
      <c r="R47" s="7" t="str">
        <f t="shared" si="6"/>
        <v>E</v>
      </c>
      <c r="S47" s="8">
        <f t="shared" si="1"/>
        <v>0</v>
      </c>
      <c r="T47" s="8">
        <f t="shared" si="7"/>
        <v>0</v>
      </c>
      <c r="U47" s="8">
        <f t="shared" si="8"/>
        <v>0</v>
      </c>
      <c r="V47" s="8">
        <f t="shared" si="8"/>
        <v>0</v>
      </c>
      <c r="W47" s="8">
        <f t="shared" si="9"/>
        <v>0</v>
      </c>
    </row>
    <row r="48" spans="1:23" ht="11.25">
      <c r="A48" s="12">
        <v>42</v>
      </c>
      <c r="B48" s="9"/>
      <c r="C48" s="10"/>
      <c r="D48" s="8"/>
      <c r="E48" s="6"/>
      <c r="F48" s="11"/>
      <c r="G48" s="8">
        <f t="shared" si="2"/>
        <v>0</v>
      </c>
      <c r="H48" s="8"/>
      <c r="I48" s="8"/>
      <c r="J48" s="8"/>
      <c r="K48" s="8"/>
      <c r="L48" s="8">
        <v>0</v>
      </c>
      <c r="M48" s="6"/>
      <c r="N48" s="8">
        <f t="shared" si="3"/>
        <v>0</v>
      </c>
      <c r="O48" s="8">
        <f t="shared" si="4"/>
        <v>0</v>
      </c>
      <c r="P48" s="8">
        <f t="shared" si="5"/>
        <v>0</v>
      </c>
      <c r="Q48" s="8">
        <f t="shared" si="0"/>
        <v>0</v>
      </c>
      <c r="R48" s="7" t="str">
        <f t="shared" si="6"/>
        <v>E</v>
      </c>
      <c r="S48" s="8">
        <f t="shared" si="1"/>
        <v>0</v>
      </c>
      <c r="T48" s="8">
        <f t="shared" si="7"/>
        <v>0</v>
      </c>
      <c r="U48" s="8">
        <f t="shared" si="8"/>
        <v>0</v>
      </c>
      <c r="V48" s="8">
        <f t="shared" si="8"/>
        <v>0</v>
      </c>
      <c r="W48" s="8">
        <f t="shared" si="9"/>
        <v>0</v>
      </c>
    </row>
    <row r="49" spans="1:23" ht="11.25">
      <c r="A49" s="12">
        <v>43</v>
      </c>
      <c r="B49" s="9"/>
      <c r="C49" s="10"/>
      <c r="D49" s="8"/>
      <c r="E49" s="6"/>
      <c r="F49" s="11"/>
      <c r="G49" s="8">
        <f t="shared" si="2"/>
        <v>0</v>
      </c>
      <c r="H49" s="8"/>
      <c r="I49" s="8"/>
      <c r="J49" s="8"/>
      <c r="K49" s="8"/>
      <c r="L49" s="8">
        <v>0</v>
      </c>
      <c r="M49" s="8"/>
      <c r="N49" s="8">
        <f t="shared" si="3"/>
        <v>0</v>
      </c>
      <c r="O49" s="8">
        <f t="shared" si="4"/>
        <v>0</v>
      </c>
      <c r="P49" s="8">
        <f t="shared" si="5"/>
        <v>0</v>
      </c>
      <c r="Q49" s="8">
        <f t="shared" si="0"/>
        <v>0</v>
      </c>
      <c r="R49" s="7" t="str">
        <f t="shared" si="6"/>
        <v>E</v>
      </c>
      <c r="S49" s="8">
        <f t="shared" si="1"/>
        <v>0</v>
      </c>
      <c r="T49" s="8">
        <f t="shared" si="7"/>
        <v>0</v>
      </c>
      <c r="U49" s="8">
        <f t="shared" si="8"/>
        <v>0</v>
      </c>
      <c r="V49" s="8">
        <f t="shared" si="8"/>
        <v>0</v>
      </c>
      <c r="W49" s="8">
        <f t="shared" si="9"/>
        <v>0</v>
      </c>
    </row>
    <row r="50" spans="1:23" ht="11.25">
      <c r="A50" s="12">
        <v>44</v>
      </c>
      <c r="B50" s="9"/>
      <c r="C50" s="10"/>
      <c r="D50" s="8"/>
      <c r="E50" s="6"/>
      <c r="F50" s="11"/>
      <c r="G50" s="8">
        <f t="shared" si="2"/>
        <v>0</v>
      </c>
      <c r="H50" s="8"/>
      <c r="I50" s="8"/>
      <c r="J50" s="8"/>
      <c r="K50" s="8"/>
      <c r="L50" s="8">
        <v>0</v>
      </c>
      <c r="M50" s="6"/>
      <c r="N50" s="8">
        <f t="shared" si="3"/>
        <v>0</v>
      </c>
      <c r="O50" s="8">
        <f t="shared" si="4"/>
        <v>0</v>
      </c>
      <c r="P50" s="8">
        <f t="shared" si="5"/>
        <v>0</v>
      </c>
      <c r="Q50" s="8">
        <f t="shared" si="0"/>
        <v>0</v>
      </c>
      <c r="R50" s="7" t="str">
        <f t="shared" si="6"/>
        <v>E</v>
      </c>
      <c r="S50" s="8">
        <f t="shared" si="1"/>
        <v>0</v>
      </c>
      <c r="T50" s="8">
        <f t="shared" si="7"/>
        <v>0</v>
      </c>
      <c r="U50" s="8">
        <f t="shared" si="8"/>
        <v>0</v>
      </c>
      <c r="V50" s="8">
        <f t="shared" si="8"/>
        <v>0</v>
      </c>
      <c r="W50" s="8">
        <f t="shared" si="9"/>
        <v>0</v>
      </c>
    </row>
    <row r="51" spans="1:23" ht="11.25">
      <c r="A51" s="12">
        <v>45</v>
      </c>
      <c r="B51" s="9"/>
      <c r="C51" s="10"/>
      <c r="D51" s="8"/>
      <c r="E51" s="6"/>
      <c r="F51" s="11"/>
      <c r="G51" s="8">
        <f t="shared" si="2"/>
        <v>0</v>
      </c>
      <c r="H51" s="8"/>
      <c r="I51" s="8"/>
      <c r="J51" s="8"/>
      <c r="K51" s="8"/>
      <c r="L51" s="8">
        <v>0</v>
      </c>
      <c r="M51" s="6"/>
      <c r="N51" s="8">
        <f t="shared" si="3"/>
        <v>0</v>
      </c>
      <c r="O51" s="8">
        <f t="shared" si="4"/>
        <v>0</v>
      </c>
      <c r="P51" s="8">
        <f t="shared" si="5"/>
        <v>0</v>
      </c>
      <c r="Q51" s="8">
        <f t="shared" si="0"/>
        <v>0</v>
      </c>
      <c r="R51" s="7" t="str">
        <f t="shared" si="6"/>
        <v>E</v>
      </c>
      <c r="S51" s="8">
        <f t="shared" si="1"/>
        <v>0</v>
      </c>
      <c r="T51" s="8">
        <f t="shared" si="7"/>
        <v>0</v>
      </c>
      <c r="U51" s="8">
        <f t="shared" si="8"/>
        <v>0</v>
      </c>
      <c r="V51" s="8">
        <f t="shared" si="8"/>
        <v>0</v>
      </c>
      <c r="W51" s="8">
        <f t="shared" si="9"/>
        <v>0</v>
      </c>
    </row>
  </sheetData>
  <sheetProtection/>
  <mergeCells count="8">
    <mergeCell ref="D4:E4"/>
    <mergeCell ref="Q5:Q6"/>
    <mergeCell ref="R5:R6"/>
    <mergeCell ref="T5:W5"/>
    <mergeCell ref="F6:G6"/>
    <mergeCell ref="A5:A6"/>
    <mergeCell ref="B5:B6"/>
    <mergeCell ref="C5:C6"/>
  </mergeCells>
  <printOptions/>
  <pageMargins left="0" right="0" top="0" bottom="0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">
      <selection activeCell="Y13" sqref="Y13"/>
    </sheetView>
  </sheetViews>
  <sheetFormatPr defaultColWidth="9.140625" defaultRowHeight="15"/>
  <cols>
    <col min="1" max="1" width="3.8515625" style="3" customWidth="1"/>
    <col min="2" max="2" width="9.57421875" style="3" bestFit="1" customWidth="1"/>
    <col min="3" max="3" width="19.00390625" style="3" customWidth="1"/>
    <col min="4" max="4" width="8.421875" style="4" customWidth="1"/>
    <col min="5" max="5" width="8.8515625" style="5" customWidth="1"/>
    <col min="6" max="6" width="5.7109375" style="33" bestFit="1" customWidth="1"/>
    <col min="7" max="7" width="6.57421875" style="4" bestFit="1" customWidth="1"/>
    <col min="8" max="8" width="10.421875" style="4" bestFit="1" customWidth="1"/>
    <col min="9" max="9" width="6.28125" style="4" customWidth="1"/>
    <col min="10" max="10" width="8.8515625" style="4" bestFit="1" customWidth="1"/>
    <col min="11" max="12" width="8.28125" style="4" bestFit="1" customWidth="1"/>
    <col min="13" max="13" width="10.421875" style="5" bestFit="1" customWidth="1"/>
    <col min="14" max="14" width="5.7109375" style="4" bestFit="1" customWidth="1"/>
    <col min="15" max="16" width="4.8515625" style="4" bestFit="1" customWidth="1"/>
    <col min="17" max="17" width="5.7109375" style="4" bestFit="1" customWidth="1"/>
    <col min="18" max="18" width="5.421875" style="3" bestFit="1" customWidth="1"/>
    <col min="19" max="19" width="5.421875" style="3" customWidth="1"/>
    <col min="20" max="21" width="5.7109375" style="3" bestFit="1" customWidth="1"/>
    <col min="22" max="22" width="6.421875" style="3" customWidth="1"/>
    <col min="23" max="23" width="5.7109375" style="3" bestFit="1" customWidth="1"/>
    <col min="24" max="16384" width="9.140625" style="3" customWidth="1"/>
  </cols>
  <sheetData>
    <row r="1" spans="1:2" ht="11.25">
      <c r="A1" s="1" t="s">
        <v>26</v>
      </c>
      <c r="B1" s="2"/>
    </row>
    <row r="2" spans="1:2" ht="11.25">
      <c r="A2" s="1" t="s">
        <v>9</v>
      </c>
      <c r="B2" s="2"/>
    </row>
    <row r="3" spans="1:2" ht="11.25">
      <c r="A3" s="1" t="s">
        <v>10</v>
      </c>
      <c r="B3" s="2"/>
    </row>
    <row r="4" spans="4:5" ht="11.25">
      <c r="D4" s="36"/>
      <c r="E4" s="36"/>
    </row>
    <row r="5" spans="1:23" ht="23.25" customHeight="1">
      <c r="A5" s="39" t="s">
        <v>0</v>
      </c>
      <c r="B5" s="39" t="s">
        <v>12</v>
      </c>
      <c r="C5" s="39" t="s">
        <v>11</v>
      </c>
      <c r="D5" s="20" t="s">
        <v>19</v>
      </c>
      <c r="E5" s="21" t="s">
        <v>27</v>
      </c>
      <c r="F5" s="23" t="s">
        <v>24</v>
      </c>
      <c r="G5" s="23" t="s">
        <v>25</v>
      </c>
      <c r="H5" s="22" t="s">
        <v>20</v>
      </c>
      <c r="I5" s="21" t="s">
        <v>21</v>
      </c>
      <c r="J5" s="20" t="s">
        <v>22</v>
      </c>
      <c r="K5" s="32" t="s">
        <v>16</v>
      </c>
      <c r="L5" s="26" t="s">
        <v>13</v>
      </c>
      <c r="M5" s="26" t="s">
        <v>17</v>
      </c>
      <c r="N5" s="18" t="s">
        <v>5</v>
      </c>
      <c r="O5" s="24" t="s">
        <v>2</v>
      </c>
      <c r="P5" s="25" t="s">
        <v>4</v>
      </c>
      <c r="Q5" s="37" t="s">
        <v>3</v>
      </c>
      <c r="R5" s="39" t="s">
        <v>6</v>
      </c>
      <c r="S5" s="19"/>
      <c r="T5" s="41" t="s">
        <v>7</v>
      </c>
      <c r="U5" s="42"/>
      <c r="V5" s="42"/>
      <c r="W5" s="43"/>
    </row>
    <row r="6" spans="1:23" ht="11.25">
      <c r="A6" s="40"/>
      <c r="B6" s="40"/>
      <c r="C6" s="40"/>
      <c r="D6" s="13">
        <v>10</v>
      </c>
      <c r="E6" s="14">
        <v>10</v>
      </c>
      <c r="F6" s="44">
        <v>15</v>
      </c>
      <c r="G6" s="45"/>
      <c r="H6" s="13">
        <v>15</v>
      </c>
      <c r="I6" s="13">
        <v>10</v>
      </c>
      <c r="J6" s="13">
        <v>10</v>
      </c>
      <c r="K6" s="31">
        <v>15</v>
      </c>
      <c r="L6" s="15">
        <v>10</v>
      </c>
      <c r="M6" s="16" t="s">
        <v>18</v>
      </c>
      <c r="N6" s="13">
        <v>40</v>
      </c>
      <c r="O6" s="13">
        <v>30</v>
      </c>
      <c r="P6" s="13">
        <v>30</v>
      </c>
      <c r="Q6" s="38"/>
      <c r="R6" s="40"/>
      <c r="S6" s="30" t="s">
        <v>1</v>
      </c>
      <c r="T6" s="27" t="s">
        <v>8</v>
      </c>
      <c r="U6" s="29" t="s">
        <v>2</v>
      </c>
      <c r="V6" s="28" t="s">
        <v>4</v>
      </c>
      <c r="W6" s="17" t="s">
        <v>3</v>
      </c>
    </row>
    <row r="7" spans="1:23" ht="11.25">
      <c r="A7" s="12">
        <v>1</v>
      </c>
      <c r="B7" s="9"/>
      <c r="C7" s="10"/>
      <c r="D7" s="8">
        <v>4</v>
      </c>
      <c r="E7" s="6">
        <v>8</v>
      </c>
      <c r="F7" s="34">
        <v>500</v>
      </c>
      <c r="G7" s="8">
        <f>IF(F7&gt;499,15,IF(F7&lt;449,F7/100,(F7/40)))</f>
        <v>15</v>
      </c>
      <c r="H7" s="8">
        <v>10</v>
      </c>
      <c r="I7" s="8">
        <v>4</v>
      </c>
      <c r="J7" s="8">
        <v>8</v>
      </c>
      <c r="K7" s="8">
        <v>8</v>
      </c>
      <c r="L7" s="8">
        <v>10</v>
      </c>
      <c r="M7" s="6">
        <v>8</v>
      </c>
      <c r="N7" s="8">
        <f>D7+E7+I7+J7</f>
        <v>24</v>
      </c>
      <c r="O7" s="8">
        <f>G7+H7</f>
        <v>25</v>
      </c>
      <c r="P7" s="8">
        <f>K7+L7+M7</f>
        <v>26</v>
      </c>
      <c r="Q7" s="8">
        <f aca="true" t="shared" si="0" ref="Q7:Q51">SUM(N7:P7)</f>
        <v>75</v>
      </c>
      <c r="R7" s="7" t="str">
        <f>IF(Q7&gt;80,"A",IF(Q7&gt;70,"AB",IF(Q7&gt;65,"B",IF(Q7&gt;60,"BC",IF(Q7&gt;50,"C",IF(Q7&gt;40,"D","E"))))))</f>
        <v>AB</v>
      </c>
      <c r="S7" s="8">
        <f aca="true" t="shared" si="1" ref="S7:S51">IF(J7&gt;3.24,15,IF(J7&lt;2.25,J7*2,(J7*4)))</f>
        <v>15</v>
      </c>
      <c r="T7" s="8">
        <f>(N7*100)/40</f>
        <v>60</v>
      </c>
      <c r="U7" s="8">
        <f>(O7*100)/30</f>
        <v>83.33333333333333</v>
      </c>
      <c r="V7" s="8">
        <f>(P7*100)/30</f>
        <v>86.66666666666667</v>
      </c>
      <c r="W7" s="8">
        <f>(T7*0.4)+(U7*0.3)+(V7*0.3)</f>
        <v>75</v>
      </c>
    </row>
    <row r="8" spans="1:23" ht="11.25">
      <c r="A8" s="12">
        <v>2</v>
      </c>
      <c r="B8" s="9"/>
      <c r="C8" s="10"/>
      <c r="D8" s="8">
        <v>3</v>
      </c>
      <c r="E8" s="6">
        <v>7</v>
      </c>
      <c r="F8" s="34">
        <v>477</v>
      </c>
      <c r="G8" s="8">
        <f aca="true" t="shared" si="2" ref="G8:G51">IF(F8&gt;499,15,IF(F8&lt;449,F8/100,(F8/40)))</f>
        <v>11.925</v>
      </c>
      <c r="H8" s="8">
        <v>11</v>
      </c>
      <c r="I8" s="8">
        <v>4</v>
      </c>
      <c r="J8" s="8">
        <v>6</v>
      </c>
      <c r="K8" s="8">
        <v>7</v>
      </c>
      <c r="L8" s="8">
        <v>12</v>
      </c>
      <c r="M8" s="6">
        <v>7</v>
      </c>
      <c r="N8" s="8">
        <f aca="true" t="shared" si="3" ref="N8:N51">D8+E8+I8+J8</f>
        <v>20</v>
      </c>
      <c r="O8" s="8">
        <f aca="true" t="shared" si="4" ref="O8:O51">G8+H8</f>
        <v>22.925</v>
      </c>
      <c r="P8" s="8">
        <f aca="true" t="shared" si="5" ref="P8:P51">K8+L8+M8</f>
        <v>26</v>
      </c>
      <c r="Q8" s="8">
        <f t="shared" si="0"/>
        <v>68.925</v>
      </c>
      <c r="R8" s="7" t="str">
        <f aca="true" t="shared" si="6" ref="R8:R51">IF(Q8&gt;80,"A",IF(Q8&gt;70,"AB",IF(Q8&gt;65,"B",IF(Q8&gt;60,"BC",IF(Q8&gt;50,"C",IF(Q8&gt;40,"D","E"))))))</f>
        <v>B</v>
      </c>
      <c r="S8" s="8">
        <f t="shared" si="1"/>
        <v>15</v>
      </c>
      <c r="T8" s="8">
        <f aca="true" t="shared" si="7" ref="T8:T51">(N8*100)/40</f>
        <v>50</v>
      </c>
      <c r="U8" s="8">
        <f aca="true" t="shared" si="8" ref="U8:V51">(O8*100)/30</f>
        <v>76.41666666666667</v>
      </c>
      <c r="V8" s="8">
        <f t="shared" si="8"/>
        <v>86.66666666666667</v>
      </c>
      <c r="W8" s="8">
        <f aca="true" t="shared" si="9" ref="W8:W51">(T8*0.4)+(U8*0.3)+(V8*0.3)</f>
        <v>68.925</v>
      </c>
    </row>
    <row r="9" spans="1:23" ht="11.25">
      <c r="A9" s="12">
        <v>3</v>
      </c>
      <c r="B9" s="9"/>
      <c r="C9" s="10"/>
      <c r="D9" s="8">
        <v>4</v>
      </c>
      <c r="E9" s="6">
        <v>6</v>
      </c>
      <c r="F9" s="34">
        <v>447</v>
      </c>
      <c r="G9" s="8">
        <f t="shared" si="2"/>
        <v>4.47</v>
      </c>
      <c r="H9" s="8">
        <v>9</v>
      </c>
      <c r="I9" s="8">
        <v>3</v>
      </c>
      <c r="J9" s="8">
        <v>7</v>
      </c>
      <c r="K9" s="8"/>
      <c r="L9" s="8">
        <v>11</v>
      </c>
      <c r="M9" s="6">
        <v>10</v>
      </c>
      <c r="N9" s="8">
        <f t="shared" si="3"/>
        <v>20</v>
      </c>
      <c r="O9" s="8">
        <f t="shared" si="4"/>
        <v>13.469999999999999</v>
      </c>
      <c r="P9" s="8">
        <f t="shared" si="5"/>
        <v>21</v>
      </c>
      <c r="Q9" s="8">
        <f t="shared" si="0"/>
        <v>54.47</v>
      </c>
      <c r="R9" s="7" t="str">
        <f t="shared" si="6"/>
        <v>C</v>
      </c>
      <c r="S9" s="8">
        <f t="shared" si="1"/>
        <v>15</v>
      </c>
      <c r="T9" s="8">
        <f t="shared" si="7"/>
        <v>50</v>
      </c>
      <c r="U9" s="8">
        <f t="shared" si="8"/>
        <v>44.9</v>
      </c>
      <c r="V9" s="8">
        <f t="shared" si="8"/>
        <v>70</v>
      </c>
      <c r="W9" s="8">
        <f t="shared" si="9"/>
        <v>54.47</v>
      </c>
    </row>
    <row r="10" spans="1:23" ht="11.25">
      <c r="A10" s="12">
        <v>4</v>
      </c>
      <c r="B10" s="9"/>
      <c r="C10" s="10"/>
      <c r="D10" s="8">
        <v>5</v>
      </c>
      <c r="E10" s="6">
        <v>3</v>
      </c>
      <c r="F10" s="34">
        <v>443</v>
      </c>
      <c r="G10" s="8">
        <f t="shared" si="2"/>
        <v>4.43</v>
      </c>
      <c r="H10" s="8">
        <v>8</v>
      </c>
      <c r="I10" s="8">
        <v>5</v>
      </c>
      <c r="J10" s="8">
        <v>5</v>
      </c>
      <c r="K10" s="8"/>
      <c r="L10" s="8"/>
      <c r="M10" s="6">
        <v>5</v>
      </c>
      <c r="N10" s="8">
        <f t="shared" si="3"/>
        <v>18</v>
      </c>
      <c r="O10" s="8">
        <f t="shared" si="4"/>
        <v>12.43</v>
      </c>
      <c r="P10" s="8">
        <f t="shared" si="5"/>
        <v>5</v>
      </c>
      <c r="Q10" s="8">
        <f t="shared" si="0"/>
        <v>35.43</v>
      </c>
      <c r="R10" s="7" t="str">
        <f t="shared" si="6"/>
        <v>E</v>
      </c>
      <c r="S10" s="8">
        <f t="shared" si="1"/>
        <v>15</v>
      </c>
      <c r="T10" s="8">
        <f t="shared" si="7"/>
        <v>45</v>
      </c>
      <c r="U10" s="8">
        <f t="shared" si="8"/>
        <v>41.43333333333333</v>
      </c>
      <c r="V10" s="8">
        <f t="shared" si="8"/>
        <v>16.666666666666668</v>
      </c>
      <c r="W10" s="8">
        <f t="shared" si="9"/>
        <v>35.43</v>
      </c>
    </row>
    <row r="11" spans="1:23" ht="11.25">
      <c r="A11" s="12">
        <v>5</v>
      </c>
      <c r="B11" s="9"/>
      <c r="C11" s="10"/>
      <c r="D11" s="8">
        <v>2</v>
      </c>
      <c r="E11" s="6">
        <v>5</v>
      </c>
      <c r="F11" s="34">
        <v>423</v>
      </c>
      <c r="G11" s="8">
        <f t="shared" si="2"/>
        <v>4.23</v>
      </c>
      <c r="H11" s="8">
        <v>10</v>
      </c>
      <c r="I11" s="8">
        <v>2</v>
      </c>
      <c r="J11" s="8">
        <v>3</v>
      </c>
      <c r="K11" s="8"/>
      <c r="L11" s="8"/>
      <c r="M11" s="6">
        <v>4</v>
      </c>
      <c r="N11" s="8">
        <f t="shared" si="3"/>
        <v>12</v>
      </c>
      <c r="O11" s="8">
        <f t="shared" si="4"/>
        <v>14.23</v>
      </c>
      <c r="P11" s="8">
        <f t="shared" si="5"/>
        <v>4</v>
      </c>
      <c r="Q11" s="8">
        <f t="shared" si="0"/>
        <v>30.23</v>
      </c>
      <c r="R11" s="7" t="str">
        <f t="shared" si="6"/>
        <v>E</v>
      </c>
      <c r="S11" s="8">
        <f t="shared" si="1"/>
        <v>12</v>
      </c>
      <c r="T11" s="8">
        <f t="shared" si="7"/>
        <v>30</v>
      </c>
      <c r="U11" s="8">
        <f t="shared" si="8"/>
        <v>47.43333333333333</v>
      </c>
      <c r="V11" s="8">
        <f t="shared" si="8"/>
        <v>13.333333333333334</v>
      </c>
      <c r="W11" s="8">
        <f t="shared" si="9"/>
        <v>30.229999999999997</v>
      </c>
    </row>
    <row r="12" spans="1:23" ht="11.25">
      <c r="A12" s="12">
        <v>6</v>
      </c>
      <c r="B12" s="9"/>
      <c r="C12" s="10"/>
      <c r="D12" s="8">
        <v>2</v>
      </c>
      <c r="E12" s="6">
        <v>7</v>
      </c>
      <c r="F12" s="34">
        <v>450</v>
      </c>
      <c r="G12" s="8">
        <f t="shared" si="2"/>
        <v>11.25</v>
      </c>
      <c r="H12" s="8">
        <v>12</v>
      </c>
      <c r="I12" s="8">
        <v>3</v>
      </c>
      <c r="J12" s="8">
        <v>9</v>
      </c>
      <c r="K12" s="8"/>
      <c r="L12" s="8"/>
      <c r="M12" s="6">
        <v>3</v>
      </c>
      <c r="N12" s="8">
        <f t="shared" si="3"/>
        <v>21</v>
      </c>
      <c r="O12" s="8">
        <f t="shared" si="4"/>
        <v>23.25</v>
      </c>
      <c r="P12" s="8">
        <f t="shared" si="5"/>
        <v>3</v>
      </c>
      <c r="Q12" s="8">
        <f t="shared" si="0"/>
        <v>47.25</v>
      </c>
      <c r="R12" s="7" t="str">
        <f t="shared" si="6"/>
        <v>D</v>
      </c>
      <c r="S12" s="8">
        <f t="shared" si="1"/>
        <v>15</v>
      </c>
      <c r="T12" s="8">
        <f t="shared" si="7"/>
        <v>52.5</v>
      </c>
      <c r="U12" s="8">
        <f t="shared" si="8"/>
        <v>77.5</v>
      </c>
      <c r="V12" s="8">
        <f t="shared" si="8"/>
        <v>10</v>
      </c>
      <c r="W12" s="8">
        <f t="shared" si="9"/>
        <v>47.25</v>
      </c>
    </row>
    <row r="13" spans="1:23" ht="11.25">
      <c r="A13" s="12">
        <v>7</v>
      </c>
      <c r="B13" s="9"/>
      <c r="C13" s="10"/>
      <c r="D13" s="8">
        <v>3</v>
      </c>
      <c r="E13" s="6">
        <v>6</v>
      </c>
      <c r="F13" s="34">
        <v>427</v>
      </c>
      <c r="G13" s="8">
        <f t="shared" si="2"/>
        <v>4.27</v>
      </c>
      <c r="H13" s="8">
        <v>8</v>
      </c>
      <c r="I13" s="8">
        <v>3</v>
      </c>
      <c r="J13" s="8">
        <v>7</v>
      </c>
      <c r="K13" s="8"/>
      <c r="L13" s="8"/>
      <c r="M13" s="6">
        <v>4</v>
      </c>
      <c r="N13" s="8">
        <f t="shared" si="3"/>
        <v>19</v>
      </c>
      <c r="O13" s="8">
        <f t="shared" si="4"/>
        <v>12.27</v>
      </c>
      <c r="P13" s="8">
        <f t="shared" si="5"/>
        <v>4</v>
      </c>
      <c r="Q13" s="8">
        <f t="shared" si="0"/>
        <v>35.269999999999996</v>
      </c>
      <c r="R13" s="7" t="str">
        <f t="shared" si="6"/>
        <v>E</v>
      </c>
      <c r="S13" s="8">
        <f t="shared" si="1"/>
        <v>15</v>
      </c>
      <c r="T13" s="8">
        <f t="shared" si="7"/>
        <v>47.5</v>
      </c>
      <c r="U13" s="8">
        <f t="shared" si="8"/>
        <v>40.9</v>
      </c>
      <c r="V13" s="8">
        <f t="shared" si="8"/>
        <v>13.333333333333334</v>
      </c>
      <c r="W13" s="8">
        <f t="shared" si="9"/>
        <v>35.269999999999996</v>
      </c>
    </row>
    <row r="14" spans="1:23" ht="11.25">
      <c r="A14" s="12">
        <v>8</v>
      </c>
      <c r="B14" s="9"/>
      <c r="C14" s="10"/>
      <c r="D14" s="8"/>
      <c r="E14" s="6"/>
      <c r="F14" s="35">
        <v>430</v>
      </c>
      <c r="G14" s="8">
        <f t="shared" si="2"/>
        <v>4.3</v>
      </c>
      <c r="H14" s="8"/>
      <c r="I14" s="8"/>
      <c r="J14" s="8"/>
      <c r="K14" s="8"/>
      <c r="L14" s="8"/>
      <c r="M14" s="6"/>
      <c r="N14" s="8">
        <f t="shared" si="3"/>
        <v>0</v>
      </c>
      <c r="O14" s="8">
        <f t="shared" si="4"/>
        <v>4.3</v>
      </c>
      <c r="P14" s="8">
        <f t="shared" si="5"/>
        <v>0</v>
      </c>
      <c r="Q14" s="8">
        <f t="shared" si="0"/>
        <v>4.3</v>
      </c>
      <c r="R14" s="7" t="str">
        <f t="shared" si="6"/>
        <v>E</v>
      </c>
      <c r="S14" s="8">
        <f t="shared" si="1"/>
        <v>0</v>
      </c>
      <c r="T14" s="8">
        <f t="shared" si="7"/>
        <v>0</v>
      </c>
      <c r="U14" s="8">
        <f t="shared" si="8"/>
        <v>14.333333333333334</v>
      </c>
      <c r="V14" s="8">
        <f t="shared" si="8"/>
        <v>0</v>
      </c>
      <c r="W14" s="8">
        <f t="shared" si="9"/>
        <v>4.3</v>
      </c>
    </row>
    <row r="15" spans="1:23" ht="11.25">
      <c r="A15" s="12">
        <v>9</v>
      </c>
      <c r="B15" s="9"/>
      <c r="C15" s="10"/>
      <c r="D15" s="8"/>
      <c r="E15" s="6"/>
      <c r="F15" s="35">
        <v>403</v>
      </c>
      <c r="G15" s="8">
        <f t="shared" si="2"/>
        <v>4.03</v>
      </c>
      <c r="H15" s="8"/>
      <c r="I15" s="8"/>
      <c r="J15" s="8"/>
      <c r="K15" s="8"/>
      <c r="L15" s="8"/>
      <c r="M15" s="6"/>
      <c r="N15" s="8">
        <f t="shared" si="3"/>
        <v>0</v>
      </c>
      <c r="O15" s="8">
        <f t="shared" si="4"/>
        <v>4.03</v>
      </c>
      <c r="P15" s="8">
        <f t="shared" si="5"/>
        <v>0</v>
      </c>
      <c r="Q15" s="8">
        <f t="shared" si="0"/>
        <v>4.03</v>
      </c>
      <c r="R15" s="7" t="str">
        <f t="shared" si="6"/>
        <v>E</v>
      </c>
      <c r="S15" s="8">
        <f t="shared" si="1"/>
        <v>0</v>
      </c>
      <c r="T15" s="8">
        <f t="shared" si="7"/>
        <v>0</v>
      </c>
      <c r="U15" s="8">
        <f t="shared" si="8"/>
        <v>13.433333333333334</v>
      </c>
      <c r="V15" s="8">
        <f t="shared" si="8"/>
        <v>0</v>
      </c>
      <c r="W15" s="8">
        <f t="shared" si="9"/>
        <v>4.03</v>
      </c>
    </row>
    <row r="16" spans="1:23" ht="11.25">
      <c r="A16" s="12">
        <v>10</v>
      </c>
      <c r="B16" s="9"/>
      <c r="C16" s="10"/>
      <c r="D16" s="8"/>
      <c r="E16" s="6"/>
      <c r="F16" s="35">
        <v>460</v>
      </c>
      <c r="G16" s="8">
        <f t="shared" si="2"/>
        <v>11.5</v>
      </c>
      <c r="H16" s="8"/>
      <c r="I16" s="8"/>
      <c r="J16" s="8"/>
      <c r="K16" s="8"/>
      <c r="L16" s="8"/>
      <c r="M16" s="6"/>
      <c r="N16" s="8">
        <f t="shared" si="3"/>
        <v>0</v>
      </c>
      <c r="O16" s="8">
        <f t="shared" si="4"/>
        <v>11.5</v>
      </c>
      <c r="P16" s="8">
        <f t="shared" si="5"/>
        <v>0</v>
      </c>
      <c r="Q16" s="8">
        <f t="shared" si="0"/>
        <v>11.5</v>
      </c>
      <c r="R16" s="7" t="str">
        <f t="shared" si="6"/>
        <v>E</v>
      </c>
      <c r="S16" s="8">
        <f t="shared" si="1"/>
        <v>0</v>
      </c>
      <c r="T16" s="8">
        <f t="shared" si="7"/>
        <v>0</v>
      </c>
      <c r="U16" s="8">
        <f t="shared" si="8"/>
        <v>38.333333333333336</v>
      </c>
      <c r="V16" s="8">
        <f t="shared" si="8"/>
        <v>0</v>
      </c>
      <c r="W16" s="8">
        <f t="shared" si="9"/>
        <v>11.5</v>
      </c>
    </row>
    <row r="17" spans="1:23" ht="11.25">
      <c r="A17" s="12">
        <v>11</v>
      </c>
      <c r="B17" s="9"/>
      <c r="C17" s="10"/>
      <c r="D17" s="8"/>
      <c r="E17" s="6"/>
      <c r="F17" s="35">
        <v>477</v>
      </c>
      <c r="G17" s="8">
        <f t="shared" si="2"/>
        <v>11.925</v>
      </c>
      <c r="H17" s="8"/>
      <c r="I17" s="8"/>
      <c r="J17" s="8"/>
      <c r="K17" s="8"/>
      <c r="L17" s="8"/>
      <c r="M17" s="6"/>
      <c r="N17" s="8">
        <f t="shared" si="3"/>
        <v>0</v>
      </c>
      <c r="O17" s="8">
        <f t="shared" si="4"/>
        <v>11.925</v>
      </c>
      <c r="P17" s="8">
        <f t="shared" si="5"/>
        <v>0</v>
      </c>
      <c r="Q17" s="8">
        <f t="shared" si="0"/>
        <v>11.925</v>
      </c>
      <c r="R17" s="7" t="str">
        <f t="shared" si="6"/>
        <v>E</v>
      </c>
      <c r="S17" s="8">
        <f t="shared" si="1"/>
        <v>0</v>
      </c>
      <c r="T17" s="8">
        <f t="shared" si="7"/>
        <v>0</v>
      </c>
      <c r="U17" s="8">
        <f t="shared" si="8"/>
        <v>39.75</v>
      </c>
      <c r="V17" s="8">
        <f t="shared" si="8"/>
        <v>0</v>
      </c>
      <c r="W17" s="8">
        <f t="shared" si="9"/>
        <v>11.924999999999999</v>
      </c>
    </row>
    <row r="18" spans="1:23" ht="11.25">
      <c r="A18" s="12">
        <v>12</v>
      </c>
      <c r="B18" s="9"/>
      <c r="C18" s="10"/>
      <c r="D18" s="8"/>
      <c r="E18" s="6"/>
      <c r="F18" s="35">
        <v>487</v>
      </c>
      <c r="G18" s="8">
        <f t="shared" si="2"/>
        <v>12.175</v>
      </c>
      <c r="H18" s="8"/>
      <c r="I18" s="8"/>
      <c r="J18" s="8"/>
      <c r="K18" s="8"/>
      <c r="L18" s="8"/>
      <c r="M18" s="6"/>
      <c r="N18" s="8">
        <f t="shared" si="3"/>
        <v>0</v>
      </c>
      <c r="O18" s="8">
        <f t="shared" si="4"/>
        <v>12.175</v>
      </c>
      <c r="P18" s="8">
        <f t="shared" si="5"/>
        <v>0</v>
      </c>
      <c r="Q18" s="8">
        <f t="shared" si="0"/>
        <v>12.175</v>
      </c>
      <c r="R18" s="7" t="str">
        <f t="shared" si="6"/>
        <v>E</v>
      </c>
      <c r="S18" s="8">
        <f t="shared" si="1"/>
        <v>0</v>
      </c>
      <c r="T18" s="8">
        <f t="shared" si="7"/>
        <v>0</v>
      </c>
      <c r="U18" s="8">
        <f t="shared" si="8"/>
        <v>40.583333333333336</v>
      </c>
      <c r="V18" s="8">
        <f t="shared" si="8"/>
        <v>0</v>
      </c>
      <c r="W18" s="8">
        <f t="shared" si="9"/>
        <v>12.175</v>
      </c>
    </row>
    <row r="19" spans="1:23" ht="11.25">
      <c r="A19" s="12">
        <v>13</v>
      </c>
      <c r="B19" s="9"/>
      <c r="C19" s="10"/>
      <c r="D19" s="8"/>
      <c r="E19" s="6"/>
      <c r="F19" s="35">
        <v>437</v>
      </c>
      <c r="G19" s="8">
        <f t="shared" si="2"/>
        <v>4.37</v>
      </c>
      <c r="H19" s="8"/>
      <c r="I19" s="8"/>
      <c r="J19" s="8"/>
      <c r="K19" s="8"/>
      <c r="L19" s="8"/>
      <c r="M19" s="6"/>
      <c r="N19" s="8">
        <f t="shared" si="3"/>
        <v>0</v>
      </c>
      <c r="O19" s="8">
        <f t="shared" si="4"/>
        <v>4.37</v>
      </c>
      <c r="P19" s="8">
        <f t="shared" si="5"/>
        <v>0</v>
      </c>
      <c r="Q19" s="8">
        <f t="shared" si="0"/>
        <v>4.37</v>
      </c>
      <c r="R19" s="7" t="str">
        <f t="shared" si="6"/>
        <v>E</v>
      </c>
      <c r="S19" s="8">
        <f t="shared" si="1"/>
        <v>0</v>
      </c>
      <c r="T19" s="8">
        <f t="shared" si="7"/>
        <v>0</v>
      </c>
      <c r="U19" s="8">
        <f t="shared" si="8"/>
        <v>14.566666666666666</v>
      </c>
      <c r="V19" s="8">
        <f t="shared" si="8"/>
        <v>0</v>
      </c>
      <c r="W19" s="8">
        <f t="shared" si="9"/>
        <v>4.37</v>
      </c>
    </row>
    <row r="20" spans="1:23" ht="11.25">
      <c r="A20" s="12">
        <v>14</v>
      </c>
      <c r="B20" s="9"/>
      <c r="C20" s="10"/>
      <c r="D20" s="8"/>
      <c r="E20" s="6"/>
      <c r="F20" s="35">
        <v>440</v>
      </c>
      <c r="G20" s="8">
        <f t="shared" si="2"/>
        <v>4.4</v>
      </c>
      <c r="H20" s="8"/>
      <c r="I20" s="8"/>
      <c r="J20" s="8"/>
      <c r="K20" s="8"/>
      <c r="L20" s="8"/>
      <c r="M20" s="6"/>
      <c r="N20" s="8">
        <f t="shared" si="3"/>
        <v>0</v>
      </c>
      <c r="O20" s="8">
        <f t="shared" si="4"/>
        <v>4.4</v>
      </c>
      <c r="P20" s="8">
        <f t="shared" si="5"/>
        <v>0</v>
      </c>
      <c r="Q20" s="8">
        <f t="shared" si="0"/>
        <v>4.4</v>
      </c>
      <c r="R20" s="7" t="str">
        <f t="shared" si="6"/>
        <v>E</v>
      </c>
      <c r="S20" s="8">
        <f t="shared" si="1"/>
        <v>0</v>
      </c>
      <c r="T20" s="8">
        <f t="shared" si="7"/>
        <v>0</v>
      </c>
      <c r="U20" s="8">
        <f t="shared" si="8"/>
        <v>14.666666666666668</v>
      </c>
      <c r="V20" s="8">
        <f t="shared" si="8"/>
        <v>0</v>
      </c>
      <c r="W20" s="8">
        <f t="shared" si="9"/>
        <v>4.4</v>
      </c>
    </row>
    <row r="21" spans="1:23" ht="11.25">
      <c r="A21" s="12">
        <v>15</v>
      </c>
      <c r="B21" s="9"/>
      <c r="C21" s="10"/>
      <c r="D21" s="8"/>
      <c r="E21" s="6"/>
      <c r="F21" s="35"/>
      <c r="G21" s="8">
        <f t="shared" si="2"/>
        <v>0</v>
      </c>
      <c r="H21" s="8"/>
      <c r="I21" s="8"/>
      <c r="J21" s="8"/>
      <c r="K21" s="8"/>
      <c r="L21" s="8"/>
      <c r="M21" s="6"/>
      <c r="N21" s="8">
        <f t="shared" si="3"/>
        <v>0</v>
      </c>
      <c r="O21" s="8">
        <f t="shared" si="4"/>
        <v>0</v>
      </c>
      <c r="P21" s="8">
        <f t="shared" si="5"/>
        <v>0</v>
      </c>
      <c r="Q21" s="8">
        <f t="shared" si="0"/>
        <v>0</v>
      </c>
      <c r="R21" s="7" t="str">
        <f t="shared" si="6"/>
        <v>E</v>
      </c>
      <c r="S21" s="8">
        <f t="shared" si="1"/>
        <v>0</v>
      </c>
      <c r="T21" s="8">
        <f t="shared" si="7"/>
        <v>0</v>
      </c>
      <c r="U21" s="8">
        <f t="shared" si="8"/>
        <v>0</v>
      </c>
      <c r="V21" s="8">
        <f t="shared" si="8"/>
        <v>0</v>
      </c>
      <c r="W21" s="8">
        <f t="shared" si="9"/>
        <v>0</v>
      </c>
    </row>
    <row r="22" spans="1:23" ht="11.25">
      <c r="A22" s="12">
        <v>16</v>
      </c>
      <c r="B22" s="9"/>
      <c r="C22" s="10"/>
      <c r="D22" s="8"/>
      <c r="E22" s="6"/>
      <c r="F22" s="35"/>
      <c r="G22" s="8">
        <f t="shared" si="2"/>
        <v>0</v>
      </c>
      <c r="H22" s="8"/>
      <c r="I22" s="8"/>
      <c r="J22" s="8"/>
      <c r="K22" s="8"/>
      <c r="L22" s="8"/>
      <c r="M22" s="6"/>
      <c r="N22" s="8">
        <f t="shared" si="3"/>
        <v>0</v>
      </c>
      <c r="O22" s="8">
        <f t="shared" si="4"/>
        <v>0</v>
      </c>
      <c r="P22" s="8">
        <f t="shared" si="5"/>
        <v>0</v>
      </c>
      <c r="Q22" s="8">
        <f t="shared" si="0"/>
        <v>0</v>
      </c>
      <c r="R22" s="7" t="str">
        <f t="shared" si="6"/>
        <v>E</v>
      </c>
      <c r="S22" s="8">
        <f t="shared" si="1"/>
        <v>0</v>
      </c>
      <c r="T22" s="8">
        <f t="shared" si="7"/>
        <v>0</v>
      </c>
      <c r="U22" s="8">
        <f t="shared" si="8"/>
        <v>0</v>
      </c>
      <c r="V22" s="8">
        <f t="shared" si="8"/>
        <v>0</v>
      </c>
      <c r="W22" s="8">
        <f t="shared" si="9"/>
        <v>0</v>
      </c>
    </row>
    <row r="23" spans="1:23" ht="11.25">
      <c r="A23" s="12">
        <v>17</v>
      </c>
      <c r="B23" s="9"/>
      <c r="C23" s="10"/>
      <c r="D23" s="8"/>
      <c r="E23" s="6"/>
      <c r="F23" s="35"/>
      <c r="G23" s="8">
        <f t="shared" si="2"/>
        <v>0</v>
      </c>
      <c r="H23" s="8"/>
      <c r="I23" s="8"/>
      <c r="J23" s="8"/>
      <c r="K23" s="8"/>
      <c r="L23" s="8"/>
      <c r="M23" s="6"/>
      <c r="N23" s="8">
        <f t="shared" si="3"/>
        <v>0</v>
      </c>
      <c r="O23" s="8">
        <f t="shared" si="4"/>
        <v>0</v>
      </c>
      <c r="P23" s="8">
        <f t="shared" si="5"/>
        <v>0</v>
      </c>
      <c r="Q23" s="8">
        <f t="shared" si="0"/>
        <v>0</v>
      </c>
      <c r="R23" s="7" t="str">
        <f t="shared" si="6"/>
        <v>E</v>
      </c>
      <c r="S23" s="8">
        <f t="shared" si="1"/>
        <v>0</v>
      </c>
      <c r="T23" s="8">
        <f t="shared" si="7"/>
        <v>0</v>
      </c>
      <c r="U23" s="8">
        <f t="shared" si="8"/>
        <v>0</v>
      </c>
      <c r="V23" s="8">
        <f t="shared" si="8"/>
        <v>0</v>
      </c>
      <c r="W23" s="8">
        <f t="shared" si="9"/>
        <v>0</v>
      </c>
    </row>
    <row r="24" spans="1:23" ht="11.25">
      <c r="A24" s="12">
        <v>18</v>
      </c>
      <c r="B24" s="9"/>
      <c r="C24" s="10"/>
      <c r="D24" s="8"/>
      <c r="E24" s="6"/>
      <c r="F24" s="35"/>
      <c r="G24" s="8">
        <f t="shared" si="2"/>
        <v>0</v>
      </c>
      <c r="H24" s="8"/>
      <c r="I24" s="8"/>
      <c r="J24" s="8"/>
      <c r="K24" s="8"/>
      <c r="L24" s="8"/>
      <c r="M24" s="6"/>
      <c r="N24" s="8">
        <f t="shared" si="3"/>
        <v>0</v>
      </c>
      <c r="O24" s="8">
        <f t="shared" si="4"/>
        <v>0</v>
      </c>
      <c r="P24" s="8">
        <f t="shared" si="5"/>
        <v>0</v>
      </c>
      <c r="Q24" s="8">
        <f t="shared" si="0"/>
        <v>0</v>
      </c>
      <c r="R24" s="7" t="str">
        <f t="shared" si="6"/>
        <v>E</v>
      </c>
      <c r="S24" s="8">
        <f t="shared" si="1"/>
        <v>0</v>
      </c>
      <c r="T24" s="8">
        <f t="shared" si="7"/>
        <v>0</v>
      </c>
      <c r="U24" s="8">
        <f t="shared" si="8"/>
        <v>0</v>
      </c>
      <c r="V24" s="8">
        <f t="shared" si="8"/>
        <v>0</v>
      </c>
      <c r="W24" s="8">
        <f t="shared" si="9"/>
        <v>0</v>
      </c>
    </row>
    <row r="25" spans="1:23" ht="11.25">
      <c r="A25" s="12">
        <v>19</v>
      </c>
      <c r="B25" s="9"/>
      <c r="C25" s="10"/>
      <c r="D25" s="8"/>
      <c r="E25" s="6"/>
      <c r="F25" s="35"/>
      <c r="G25" s="8">
        <f t="shared" si="2"/>
        <v>0</v>
      </c>
      <c r="H25" s="8"/>
      <c r="I25" s="8"/>
      <c r="J25" s="8"/>
      <c r="K25" s="8"/>
      <c r="L25" s="8"/>
      <c r="M25" s="6"/>
      <c r="N25" s="8">
        <f t="shared" si="3"/>
        <v>0</v>
      </c>
      <c r="O25" s="8">
        <f t="shared" si="4"/>
        <v>0</v>
      </c>
      <c r="P25" s="8">
        <f t="shared" si="5"/>
        <v>0</v>
      </c>
      <c r="Q25" s="8">
        <f t="shared" si="0"/>
        <v>0</v>
      </c>
      <c r="R25" s="7" t="str">
        <f t="shared" si="6"/>
        <v>E</v>
      </c>
      <c r="S25" s="8">
        <f t="shared" si="1"/>
        <v>0</v>
      </c>
      <c r="T25" s="8">
        <f t="shared" si="7"/>
        <v>0</v>
      </c>
      <c r="U25" s="8">
        <f t="shared" si="8"/>
        <v>0</v>
      </c>
      <c r="V25" s="8">
        <f t="shared" si="8"/>
        <v>0</v>
      </c>
      <c r="W25" s="8">
        <f t="shared" si="9"/>
        <v>0</v>
      </c>
    </row>
    <row r="26" spans="1:23" ht="11.25">
      <c r="A26" s="12">
        <v>20</v>
      </c>
      <c r="B26" s="9"/>
      <c r="C26" s="10"/>
      <c r="D26" s="8"/>
      <c r="E26" s="6"/>
      <c r="F26" s="35"/>
      <c r="G26" s="8">
        <f t="shared" si="2"/>
        <v>0</v>
      </c>
      <c r="H26" s="8"/>
      <c r="I26" s="8"/>
      <c r="J26" s="8"/>
      <c r="K26" s="8"/>
      <c r="L26" s="8"/>
      <c r="M26" s="6"/>
      <c r="N26" s="8">
        <f t="shared" si="3"/>
        <v>0</v>
      </c>
      <c r="O26" s="8">
        <f t="shared" si="4"/>
        <v>0</v>
      </c>
      <c r="P26" s="8">
        <f t="shared" si="5"/>
        <v>0</v>
      </c>
      <c r="Q26" s="8">
        <f t="shared" si="0"/>
        <v>0</v>
      </c>
      <c r="R26" s="7" t="str">
        <f t="shared" si="6"/>
        <v>E</v>
      </c>
      <c r="S26" s="8">
        <f t="shared" si="1"/>
        <v>0</v>
      </c>
      <c r="T26" s="8">
        <f t="shared" si="7"/>
        <v>0</v>
      </c>
      <c r="U26" s="8">
        <f t="shared" si="8"/>
        <v>0</v>
      </c>
      <c r="V26" s="8">
        <f t="shared" si="8"/>
        <v>0</v>
      </c>
      <c r="W26" s="8">
        <f t="shared" si="9"/>
        <v>0</v>
      </c>
    </row>
    <row r="27" spans="1:23" ht="11.25">
      <c r="A27" s="12">
        <v>21</v>
      </c>
      <c r="B27" s="9"/>
      <c r="C27" s="10"/>
      <c r="D27" s="8"/>
      <c r="E27" s="6"/>
      <c r="F27" s="35"/>
      <c r="G27" s="8">
        <f t="shared" si="2"/>
        <v>0</v>
      </c>
      <c r="H27" s="8"/>
      <c r="I27" s="8"/>
      <c r="J27" s="8"/>
      <c r="K27" s="8"/>
      <c r="L27" s="8"/>
      <c r="M27" s="6"/>
      <c r="N27" s="8">
        <f t="shared" si="3"/>
        <v>0</v>
      </c>
      <c r="O27" s="8">
        <f t="shared" si="4"/>
        <v>0</v>
      </c>
      <c r="P27" s="8">
        <f t="shared" si="5"/>
        <v>0</v>
      </c>
      <c r="Q27" s="8">
        <f t="shared" si="0"/>
        <v>0</v>
      </c>
      <c r="R27" s="7" t="str">
        <f t="shared" si="6"/>
        <v>E</v>
      </c>
      <c r="S27" s="8">
        <f t="shared" si="1"/>
        <v>0</v>
      </c>
      <c r="T27" s="8">
        <f t="shared" si="7"/>
        <v>0</v>
      </c>
      <c r="U27" s="8">
        <f t="shared" si="8"/>
        <v>0</v>
      </c>
      <c r="V27" s="8">
        <f t="shared" si="8"/>
        <v>0</v>
      </c>
      <c r="W27" s="8">
        <f t="shared" si="9"/>
        <v>0</v>
      </c>
    </row>
    <row r="28" spans="1:23" ht="11.25">
      <c r="A28" s="12">
        <v>22</v>
      </c>
      <c r="B28" s="9"/>
      <c r="C28" s="10"/>
      <c r="D28" s="8"/>
      <c r="E28" s="6"/>
      <c r="F28" s="35"/>
      <c r="G28" s="8">
        <f t="shared" si="2"/>
        <v>0</v>
      </c>
      <c r="H28" s="8"/>
      <c r="I28" s="8"/>
      <c r="J28" s="8"/>
      <c r="K28" s="8"/>
      <c r="L28" s="8"/>
      <c r="M28" s="6"/>
      <c r="N28" s="8">
        <f t="shared" si="3"/>
        <v>0</v>
      </c>
      <c r="O28" s="8">
        <f t="shared" si="4"/>
        <v>0</v>
      </c>
      <c r="P28" s="8">
        <f t="shared" si="5"/>
        <v>0</v>
      </c>
      <c r="Q28" s="8">
        <f t="shared" si="0"/>
        <v>0</v>
      </c>
      <c r="R28" s="7" t="str">
        <f t="shared" si="6"/>
        <v>E</v>
      </c>
      <c r="S28" s="8">
        <f t="shared" si="1"/>
        <v>0</v>
      </c>
      <c r="T28" s="8">
        <f t="shared" si="7"/>
        <v>0</v>
      </c>
      <c r="U28" s="8">
        <f t="shared" si="8"/>
        <v>0</v>
      </c>
      <c r="V28" s="8">
        <f t="shared" si="8"/>
        <v>0</v>
      </c>
      <c r="W28" s="8">
        <f t="shared" si="9"/>
        <v>0</v>
      </c>
    </row>
    <row r="29" spans="1:23" ht="11.25">
      <c r="A29" s="12">
        <v>23</v>
      </c>
      <c r="B29" s="9"/>
      <c r="C29" s="10"/>
      <c r="D29" s="8"/>
      <c r="E29" s="6"/>
      <c r="F29" s="35"/>
      <c r="G29" s="8">
        <f t="shared" si="2"/>
        <v>0</v>
      </c>
      <c r="H29" s="8"/>
      <c r="I29" s="8"/>
      <c r="J29" s="8"/>
      <c r="K29" s="8"/>
      <c r="L29" s="8"/>
      <c r="M29" s="6"/>
      <c r="N29" s="8">
        <f t="shared" si="3"/>
        <v>0</v>
      </c>
      <c r="O29" s="8">
        <f t="shared" si="4"/>
        <v>0</v>
      </c>
      <c r="P29" s="8">
        <f t="shared" si="5"/>
        <v>0</v>
      </c>
      <c r="Q29" s="8">
        <f t="shared" si="0"/>
        <v>0</v>
      </c>
      <c r="R29" s="7" t="str">
        <f t="shared" si="6"/>
        <v>E</v>
      </c>
      <c r="S29" s="8">
        <f t="shared" si="1"/>
        <v>0</v>
      </c>
      <c r="T29" s="8">
        <f t="shared" si="7"/>
        <v>0</v>
      </c>
      <c r="U29" s="8">
        <f t="shared" si="8"/>
        <v>0</v>
      </c>
      <c r="V29" s="8">
        <f t="shared" si="8"/>
        <v>0</v>
      </c>
      <c r="W29" s="8">
        <f t="shared" si="9"/>
        <v>0</v>
      </c>
    </row>
    <row r="30" spans="1:23" ht="11.25">
      <c r="A30" s="12">
        <v>24</v>
      </c>
      <c r="B30" s="9"/>
      <c r="C30" s="10"/>
      <c r="D30" s="8"/>
      <c r="E30" s="6"/>
      <c r="F30" s="35"/>
      <c r="G30" s="8">
        <f t="shared" si="2"/>
        <v>0</v>
      </c>
      <c r="H30" s="8"/>
      <c r="I30" s="8"/>
      <c r="J30" s="8"/>
      <c r="K30" s="8"/>
      <c r="L30" s="8"/>
      <c r="M30" s="6"/>
      <c r="N30" s="8">
        <f t="shared" si="3"/>
        <v>0</v>
      </c>
      <c r="O30" s="8">
        <f t="shared" si="4"/>
        <v>0</v>
      </c>
      <c r="P30" s="8">
        <f t="shared" si="5"/>
        <v>0</v>
      </c>
      <c r="Q30" s="8">
        <f t="shared" si="0"/>
        <v>0</v>
      </c>
      <c r="R30" s="7" t="str">
        <f t="shared" si="6"/>
        <v>E</v>
      </c>
      <c r="S30" s="8">
        <f t="shared" si="1"/>
        <v>0</v>
      </c>
      <c r="T30" s="8">
        <f t="shared" si="7"/>
        <v>0</v>
      </c>
      <c r="U30" s="8">
        <f t="shared" si="8"/>
        <v>0</v>
      </c>
      <c r="V30" s="8">
        <f t="shared" si="8"/>
        <v>0</v>
      </c>
      <c r="W30" s="8">
        <f t="shared" si="9"/>
        <v>0</v>
      </c>
    </row>
    <row r="31" spans="1:23" ht="11.25">
      <c r="A31" s="12">
        <v>25</v>
      </c>
      <c r="B31" s="9"/>
      <c r="C31" s="10"/>
      <c r="D31" s="8"/>
      <c r="E31" s="6"/>
      <c r="F31" s="35"/>
      <c r="G31" s="8">
        <f t="shared" si="2"/>
        <v>0</v>
      </c>
      <c r="H31" s="8"/>
      <c r="I31" s="8"/>
      <c r="J31" s="8"/>
      <c r="K31" s="8"/>
      <c r="L31" s="8"/>
      <c r="M31" s="6"/>
      <c r="N31" s="8">
        <f t="shared" si="3"/>
        <v>0</v>
      </c>
      <c r="O31" s="8">
        <f t="shared" si="4"/>
        <v>0</v>
      </c>
      <c r="P31" s="8">
        <f t="shared" si="5"/>
        <v>0</v>
      </c>
      <c r="Q31" s="8">
        <f t="shared" si="0"/>
        <v>0</v>
      </c>
      <c r="R31" s="7" t="str">
        <f t="shared" si="6"/>
        <v>E</v>
      </c>
      <c r="S31" s="8">
        <f t="shared" si="1"/>
        <v>0</v>
      </c>
      <c r="T31" s="8">
        <f t="shared" si="7"/>
        <v>0</v>
      </c>
      <c r="U31" s="8">
        <f t="shared" si="8"/>
        <v>0</v>
      </c>
      <c r="V31" s="8">
        <f t="shared" si="8"/>
        <v>0</v>
      </c>
      <c r="W31" s="8">
        <f t="shared" si="9"/>
        <v>0</v>
      </c>
    </row>
    <row r="32" spans="1:23" ht="11.25">
      <c r="A32" s="12">
        <v>26</v>
      </c>
      <c r="B32" s="9"/>
      <c r="C32" s="10"/>
      <c r="D32" s="8"/>
      <c r="E32" s="6"/>
      <c r="F32" s="35"/>
      <c r="G32" s="8">
        <f t="shared" si="2"/>
        <v>0</v>
      </c>
      <c r="H32" s="8"/>
      <c r="I32" s="8"/>
      <c r="J32" s="8"/>
      <c r="K32" s="8"/>
      <c r="L32" s="8"/>
      <c r="M32" s="6"/>
      <c r="N32" s="8">
        <f t="shared" si="3"/>
        <v>0</v>
      </c>
      <c r="O32" s="8">
        <f t="shared" si="4"/>
        <v>0</v>
      </c>
      <c r="P32" s="8">
        <f t="shared" si="5"/>
        <v>0</v>
      </c>
      <c r="Q32" s="8">
        <f t="shared" si="0"/>
        <v>0</v>
      </c>
      <c r="R32" s="7" t="str">
        <f t="shared" si="6"/>
        <v>E</v>
      </c>
      <c r="S32" s="8">
        <f t="shared" si="1"/>
        <v>0</v>
      </c>
      <c r="T32" s="8">
        <f t="shared" si="7"/>
        <v>0</v>
      </c>
      <c r="U32" s="8">
        <f t="shared" si="8"/>
        <v>0</v>
      </c>
      <c r="V32" s="8">
        <f t="shared" si="8"/>
        <v>0</v>
      </c>
      <c r="W32" s="8">
        <f t="shared" si="9"/>
        <v>0</v>
      </c>
    </row>
    <row r="33" spans="1:23" ht="11.25">
      <c r="A33" s="12">
        <v>27</v>
      </c>
      <c r="B33" s="9"/>
      <c r="C33" s="10"/>
      <c r="D33" s="8"/>
      <c r="E33" s="6"/>
      <c r="F33" s="35"/>
      <c r="G33" s="8">
        <f t="shared" si="2"/>
        <v>0</v>
      </c>
      <c r="H33" s="8"/>
      <c r="I33" s="8"/>
      <c r="J33" s="8"/>
      <c r="K33" s="8"/>
      <c r="L33" s="8"/>
      <c r="M33" s="6"/>
      <c r="N33" s="8">
        <f t="shared" si="3"/>
        <v>0</v>
      </c>
      <c r="O33" s="8">
        <f t="shared" si="4"/>
        <v>0</v>
      </c>
      <c r="P33" s="8">
        <f t="shared" si="5"/>
        <v>0</v>
      </c>
      <c r="Q33" s="8">
        <f t="shared" si="0"/>
        <v>0</v>
      </c>
      <c r="R33" s="7" t="str">
        <f t="shared" si="6"/>
        <v>E</v>
      </c>
      <c r="S33" s="8">
        <f t="shared" si="1"/>
        <v>0</v>
      </c>
      <c r="T33" s="8">
        <f t="shared" si="7"/>
        <v>0</v>
      </c>
      <c r="U33" s="8">
        <f t="shared" si="8"/>
        <v>0</v>
      </c>
      <c r="V33" s="8">
        <f t="shared" si="8"/>
        <v>0</v>
      </c>
      <c r="W33" s="8">
        <f t="shared" si="9"/>
        <v>0</v>
      </c>
    </row>
    <row r="34" spans="1:23" ht="11.25">
      <c r="A34" s="12">
        <v>28</v>
      </c>
      <c r="B34" s="9"/>
      <c r="C34" s="10"/>
      <c r="D34" s="8"/>
      <c r="E34" s="6"/>
      <c r="F34" s="35"/>
      <c r="G34" s="8">
        <f t="shared" si="2"/>
        <v>0</v>
      </c>
      <c r="H34" s="8"/>
      <c r="I34" s="8"/>
      <c r="J34" s="8"/>
      <c r="K34" s="8"/>
      <c r="L34" s="8"/>
      <c r="M34" s="6"/>
      <c r="N34" s="8">
        <f t="shared" si="3"/>
        <v>0</v>
      </c>
      <c r="O34" s="8">
        <f t="shared" si="4"/>
        <v>0</v>
      </c>
      <c r="P34" s="8">
        <f t="shared" si="5"/>
        <v>0</v>
      </c>
      <c r="Q34" s="8">
        <f t="shared" si="0"/>
        <v>0</v>
      </c>
      <c r="R34" s="7" t="str">
        <f t="shared" si="6"/>
        <v>E</v>
      </c>
      <c r="S34" s="8">
        <f t="shared" si="1"/>
        <v>0</v>
      </c>
      <c r="T34" s="8">
        <f t="shared" si="7"/>
        <v>0</v>
      </c>
      <c r="U34" s="8">
        <f t="shared" si="8"/>
        <v>0</v>
      </c>
      <c r="V34" s="8">
        <f t="shared" si="8"/>
        <v>0</v>
      </c>
      <c r="W34" s="8">
        <f t="shared" si="9"/>
        <v>0</v>
      </c>
    </row>
    <row r="35" spans="1:23" ht="11.25">
      <c r="A35" s="12">
        <v>29</v>
      </c>
      <c r="B35" s="9"/>
      <c r="C35" s="10"/>
      <c r="D35" s="8"/>
      <c r="E35" s="6"/>
      <c r="F35" s="35"/>
      <c r="G35" s="8">
        <f t="shared" si="2"/>
        <v>0</v>
      </c>
      <c r="H35" s="8"/>
      <c r="I35" s="8"/>
      <c r="J35" s="8"/>
      <c r="K35" s="8"/>
      <c r="L35" s="8"/>
      <c r="M35" s="6"/>
      <c r="N35" s="8">
        <f t="shared" si="3"/>
        <v>0</v>
      </c>
      <c r="O35" s="8">
        <f t="shared" si="4"/>
        <v>0</v>
      </c>
      <c r="P35" s="8">
        <f t="shared" si="5"/>
        <v>0</v>
      </c>
      <c r="Q35" s="8">
        <f t="shared" si="0"/>
        <v>0</v>
      </c>
      <c r="R35" s="7" t="str">
        <f t="shared" si="6"/>
        <v>E</v>
      </c>
      <c r="S35" s="8">
        <f t="shared" si="1"/>
        <v>0</v>
      </c>
      <c r="T35" s="8">
        <f t="shared" si="7"/>
        <v>0</v>
      </c>
      <c r="U35" s="8">
        <f t="shared" si="8"/>
        <v>0</v>
      </c>
      <c r="V35" s="8">
        <f t="shared" si="8"/>
        <v>0</v>
      </c>
      <c r="W35" s="8">
        <f t="shared" si="9"/>
        <v>0</v>
      </c>
    </row>
    <row r="36" spans="1:23" ht="11.25">
      <c r="A36" s="12">
        <v>30</v>
      </c>
      <c r="B36" s="9"/>
      <c r="C36" s="10"/>
      <c r="D36" s="8"/>
      <c r="E36" s="6"/>
      <c r="F36" s="35"/>
      <c r="G36" s="8">
        <f t="shared" si="2"/>
        <v>0</v>
      </c>
      <c r="H36" s="8"/>
      <c r="I36" s="8"/>
      <c r="J36" s="8"/>
      <c r="K36" s="8"/>
      <c r="L36" s="8"/>
      <c r="M36" s="6"/>
      <c r="N36" s="8">
        <f t="shared" si="3"/>
        <v>0</v>
      </c>
      <c r="O36" s="8">
        <f t="shared" si="4"/>
        <v>0</v>
      </c>
      <c r="P36" s="8">
        <f t="shared" si="5"/>
        <v>0</v>
      </c>
      <c r="Q36" s="8">
        <f t="shared" si="0"/>
        <v>0</v>
      </c>
      <c r="R36" s="7" t="str">
        <f t="shared" si="6"/>
        <v>E</v>
      </c>
      <c r="S36" s="8">
        <f t="shared" si="1"/>
        <v>0</v>
      </c>
      <c r="T36" s="8">
        <f t="shared" si="7"/>
        <v>0</v>
      </c>
      <c r="U36" s="8">
        <f t="shared" si="8"/>
        <v>0</v>
      </c>
      <c r="V36" s="8">
        <f t="shared" si="8"/>
        <v>0</v>
      </c>
      <c r="W36" s="8">
        <f t="shared" si="9"/>
        <v>0</v>
      </c>
    </row>
    <row r="37" spans="1:23" ht="11.25">
      <c r="A37" s="12">
        <v>31</v>
      </c>
      <c r="B37" s="9"/>
      <c r="C37" s="10"/>
      <c r="D37" s="8"/>
      <c r="E37" s="6"/>
      <c r="F37" s="35"/>
      <c r="G37" s="8">
        <f t="shared" si="2"/>
        <v>0</v>
      </c>
      <c r="H37" s="8"/>
      <c r="I37" s="8"/>
      <c r="J37" s="8"/>
      <c r="K37" s="8"/>
      <c r="L37" s="8"/>
      <c r="M37" s="6"/>
      <c r="N37" s="8">
        <f t="shared" si="3"/>
        <v>0</v>
      </c>
      <c r="O37" s="8">
        <f t="shared" si="4"/>
        <v>0</v>
      </c>
      <c r="P37" s="8">
        <f t="shared" si="5"/>
        <v>0</v>
      </c>
      <c r="Q37" s="8">
        <f t="shared" si="0"/>
        <v>0</v>
      </c>
      <c r="R37" s="7" t="str">
        <f t="shared" si="6"/>
        <v>E</v>
      </c>
      <c r="S37" s="8">
        <f t="shared" si="1"/>
        <v>0</v>
      </c>
      <c r="T37" s="8">
        <f t="shared" si="7"/>
        <v>0</v>
      </c>
      <c r="U37" s="8">
        <f t="shared" si="8"/>
        <v>0</v>
      </c>
      <c r="V37" s="8">
        <f t="shared" si="8"/>
        <v>0</v>
      </c>
      <c r="W37" s="8">
        <f t="shared" si="9"/>
        <v>0</v>
      </c>
    </row>
    <row r="38" spans="1:23" ht="11.25">
      <c r="A38" s="12">
        <v>32</v>
      </c>
      <c r="B38" s="9"/>
      <c r="C38" s="10"/>
      <c r="D38" s="8"/>
      <c r="E38" s="6"/>
      <c r="F38" s="35"/>
      <c r="G38" s="8">
        <f t="shared" si="2"/>
        <v>0</v>
      </c>
      <c r="H38" s="8"/>
      <c r="I38" s="8"/>
      <c r="J38" s="8"/>
      <c r="K38" s="8"/>
      <c r="L38" s="8"/>
      <c r="M38" s="6"/>
      <c r="N38" s="8">
        <f t="shared" si="3"/>
        <v>0</v>
      </c>
      <c r="O38" s="8">
        <f t="shared" si="4"/>
        <v>0</v>
      </c>
      <c r="P38" s="8">
        <f t="shared" si="5"/>
        <v>0</v>
      </c>
      <c r="Q38" s="8">
        <f t="shared" si="0"/>
        <v>0</v>
      </c>
      <c r="R38" s="7" t="str">
        <f t="shared" si="6"/>
        <v>E</v>
      </c>
      <c r="S38" s="8">
        <f t="shared" si="1"/>
        <v>0</v>
      </c>
      <c r="T38" s="8">
        <f t="shared" si="7"/>
        <v>0</v>
      </c>
      <c r="U38" s="8">
        <f t="shared" si="8"/>
        <v>0</v>
      </c>
      <c r="V38" s="8">
        <f t="shared" si="8"/>
        <v>0</v>
      </c>
      <c r="W38" s="8">
        <f t="shared" si="9"/>
        <v>0</v>
      </c>
    </row>
    <row r="39" spans="1:23" ht="11.25">
      <c r="A39" s="12">
        <v>33</v>
      </c>
      <c r="B39" s="9"/>
      <c r="C39" s="10"/>
      <c r="D39" s="8"/>
      <c r="E39" s="6"/>
      <c r="F39" s="35"/>
      <c r="G39" s="8">
        <f t="shared" si="2"/>
        <v>0</v>
      </c>
      <c r="H39" s="8"/>
      <c r="I39" s="8"/>
      <c r="J39" s="8"/>
      <c r="K39" s="8"/>
      <c r="L39" s="8"/>
      <c r="M39" s="6"/>
      <c r="N39" s="8">
        <f t="shared" si="3"/>
        <v>0</v>
      </c>
      <c r="O39" s="8">
        <f t="shared" si="4"/>
        <v>0</v>
      </c>
      <c r="P39" s="8">
        <f t="shared" si="5"/>
        <v>0</v>
      </c>
      <c r="Q39" s="8">
        <f t="shared" si="0"/>
        <v>0</v>
      </c>
      <c r="R39" s="7" t="str">
        <f t="shared" si="6"/>
        <v>E</v>
      </c>
      <c r="S39" s="8">
        <f t="shared" si="1"/>
        <v>0</v>
      </c>
      <c r="T39" s="8">
        <f t="shared" si="7"/>
        <v>0</v>
      </c>
      <c r="U39" s="8">
        <f t="shared" si="8"/>
        <v>0</v>
      </c>
      <c r="V39" s="8">
        <f t="shared" si="8"/>
        <v>0</v>
      </c>
      <c r="W39" s="8">
        <f t="shared" si="9"/>
        <v>0</v>
      </c>
    </row>
    <row r="40" spans="1:23" ht="11.25">
      <c r="A40" s="12">
        <v>34</v>
      </c>
      <c r="B40" s="9"/>
      <c r="C40" s="10"/>
      <c r="D40" s="8"/>
      <c r="E40" s="6"/>
      <c r="F40" s="35"/>
      <c r="G40" s="8">
        <f t="shared" si="2"/>
        <v>0</v>
      </c>
      <c r="H40" s="8"/>
      <c r="I40" s="8"/>
      <c r="J40" s="8"/>
      <c r="K40" s="8"/>
      <c r="L40" s="8"/>
      <c r="M40" s="6"/>
      <c r="N40" s="8">
        <f t="shared" si="3"/>
        <v>0</v>
      </c>
      <c r="O40" s="8">
        <f t="shared" si="4"/>
        <v>0</v>
      </c>
      <c r="P40" s="8">
        <f t="shared" si="5"/>
        <v>0</v>
      </c>
      <c r="Q40" s="8">
        <f t="shared" si="0"/>
        <v>0</v>
      </c>
      <c r="R40" s="7" t="str">
        <f t="shared" si="6"/>
        <v>E</v>
      </c>
      <c r="S40" s="8">
        <f t="shared" si="1"/>
        <v>0</v>
      </c>
      <c r="T40" s="8">
        <f t="shared" si="7"/>
        <v>0</v>
      </c>
      <c r="U40" s="8">
        <f t="shared" si="8"/>
        <v>0</v>
      </c>
      <c r="V40" s="8">
        <f t="shared" si="8"/>
        <v>0</v>
      </c>
      <c r="W40" s="8">
        <f t="shared" si="9"/>
        <v>0</v>
      </c>
    </row>
    <row r="41" spans="1:23" ht="11.25">
      <c r="A41" s="12">
        <v>35</v>
      </c>
      <c r="B41" s="9"/>
      <c r="C41" s="10"/>
      <c r="D41" s="8"/>
      <c r="E41" s="6"/>
      <c r="F41" s="35"/>
      <c r="G41" s="8">
        <f t="shared" si="2"/>
        <v>0</v>
      </c>
      <c r="H41" s="8"/>
      <c r="I41" s="8"/>
      <c r="J41" s="8"/>
      <c r="K41" s="8"/>
      <c r="L41" s="8"/>
      <c r="M41" s="6"/>
      <c r="N41" s="8">
        <f t="shared" si="3"/>
        <v>0</v>
      </c>
      <c r="O41" s="8">
        <f t="shared" si="4"/>
        <v>0</v>
      </c>
      <c r="P41" s="8">
        <f t="shared" si="5"/>
        <v>0</v>
      </c>
      <c r="Q41" s="8">
        <f t="shared" si="0"/>
        <v>0</v>
      </c>
      <c r="R41" s="7" t="str">
        <f t="shared" si="6"/>
        <v>E</v>
      </c>
      <c r="S41" s="8">
        <f t="shared" si="1"/>
        <v>0</v>
      </c>
      <c r="T41" s="8">
        <f t="shared" si="7"/>
        <v>0</v>
      </c>
      <c r="U41" s="8">
        <f t="shared" si="8"/>
        <v>0</v>
      </c>
      <c r="V41" s="8">
        <f t="shared" si="8"/>
        <v>0</v>
      </c>
      <c r="W41" s="8">
        <f t="shared" si="9"/>
        <v>0</v>
      </c>
    </row>
    <row r="42" spans="1:23" ht="11.25">
      <c r="A42" s="12">
        <v>36</v>
      </c>
      <c r="B42" s="9"/>
      <c r="C42" s="10"/>
      <c r="D42" s="8"/>
      <c r="E42" s="6"/>
      <c r="F42" s="35"/>
      <c r="G42" s="8">
        <f t="shared" si="2"/>
        <v>0</v>
      </c>
      <c r="H42" s="8"/>
      <c r="I42" s="8"/>
      <c r="J42" s="8"/>
      <c r="K42" s="8"/>
      <c r="L42" s="8"/>
      <c r="M42" s="6"/>
      <c r="N42" s="8">
        <f t="shared" si="3"/>
        <v>0</v>
      </c>
      <c r="O42" s="8">
        <f t="shared" si="4"/>
        <v>0</v>
      </c>
      <c r="P42" s="8">
        <f t="shared" si="5"/>
        <v>0</v>
      </c>
      <c r="Q42" s="8">
        <f t="shared" si="0"/>
        <v>0</v>
      </c>
      <c r="R42" s="7" t="str">
        <f t="shared" si="6"/>
        <v>E</v>
      </c>
      <c r="S42" s="8">
        <f t="shared" si="1"/>
        <v>0</v>
      </c>
      <c r="T42" s="8">
        <f t="shared" si="7"/>
        <v>0</v>
      </c>
      <c r="U42" s="8">
        <f t="shared" si="8"/>
        <v>0</v>
      </c>
      <c r="V42" s="8">
        <f t="shared" si="8"/>
        <v>0</v>
      </c>
      <c r="W42" s="8">
        <f t="shared" si="9"/>
        <v>0</v>
      </c>
    </row>
    <row r="43" spans="1:23" ht="11.25">
      <c r="A43" s="12">
        <v>37</v>
      </c>
      <c r="B43" s="9"/>
      <c r="C43" s="10"/>
      <c r="D43" s="8"/>
      <c r="E43" s="6"/>
      <c r="F43" s="35"/>
      <c r="G43" s="8">
        <f t="shared" si="2"/>
        <v>0</v>
      </c>
      <c r="H43" s="8"/>
      <c r="I43" s="8"/>
      <c r="J43" s="8"/>
      <c r="K43" s="8"/>
      <c r="L43" s="8"/>
      <c r="M43" s="6"/>
      <c r="N43" s="8">
        <f t="shared" si="3"/>
        <v>0</v>
      </c>
      <c r="O43" s="8">
        <f t="shared" si="4"/>
        <v>0</v>
      </c>
      <c r="P43" s="8">
        <f t="shared" si="5"/>
        <v>0</v>
      </c>
      <c r="Q43" s="8">
        <f t="shared" si="0"/>
        <v>0</v>
      </c>
      <c r="R43" s="7" t="str">
        <f t="shared" si="6"/>
        <v>E</v>
      </c>
      <c r="S43" s="8">
        <f t="shared" si="1"/>
        <v>0</v>
      </c>
      <c r="T43" s="8">
        <f t="shared" si="7"/>
        <v>0</v>
      </c>
      <c r="U43" s="8">
        <f t="shared" si="8"/>
        <v>0</v>
      </c>
      <c r="V43" s="8">
        <f t="shared" si="8"/>
        <v>0</v>
      </c>
      <c r="W43" s="8">
        <f t="shared" si="9"/>
        <v>0</v>
      </c>
    </row>
    <row r="44" spans="1:23" ht="11.25">
      <c r="A44" s="12">
        <v>38</v>
      </c>
      <c r="B44" s="9"/>
      <c r="C44" s="10"/>
      <c r="D44" s="8"/>
      <c r="E44" s="6"/>
      <c r="F44" s="35"/>
      <c r="G44" s="8">
        <f t="shared" si="2"/>
        <v>0</v>
      </c>
      <c r="H44" s="8"/>
      <c r="I44" s="8"/>
      <c r="J44" s="8"/>
      <c r="K44" s="8"/>
      <c r="L44" s="8"/>
      <c r="M44" s="6"/>
      <c r="N44" s="8">
        <f t="shared" si="3"/>
        <v>0</v>
      </c>
      <c r="O44" s="8">
        <f t="shared" si="4"/>
        <v>0</v>
      </c>
      <c r="P44" s="8">
        <f t="shared" si="5"/>
        <v>0</v>
      </c>
      <c r="Q44" s="8">
        <f t="shared" si="0"/>
        <v>0</v>
      </c>
      <c r="R44" s="7" t="str">
        <f t="shared" si="6"/>
        <v>E</v>
      </c>
      <c r="S44" s="8">
        <f t="shared" si="1"/>
        <v>0</v>
      </c>
      <c r="T44" s="8">
        <f t="shared" si="7"/>
        <v>0</v>
      </c>
      <c r="U44" s="8">
        <f t="shared" si="8"/>
        <v>0</v>
      </c>
      <c r="V44" s="8">
        <f t="shared" si="8"/>
        <v>0</v>
      </c>
      <c r="W44" s="8">
        <f t="shared" si="9"/>
        <v>0</v>
      </c>
    </row>
    <row r="45" spans="1:23" ht="11.25">
      <c r="A45" s="12">
        <v>39</v>
      </c>
      <c r="B45" s="9"/>
      <c r="C45" s="10"/>
      <c r="D45" s="8"/>
      <c r="E45" s="6"/>
      <c r="F45" s="35"/>
      <c r="G45" s="8">
        <f t="shared" si="2"/>
        <v>0</v>
      </c>
      <c r="H45" s="8"/>
      <c r="I45" s="8"/>
      <c r="J45" s="8"/>
      <c r="K45" s="8"/>
      <c r="L45" s="8"/>
      <c r="M45" s="6"/>
      <c r="N45" s="8">
        <f t="shared" si="3"/>
        <v>0</v>
      </c>
      <c r="O45" s="8">
        <f t="shared" si="4"/>
        <v>0</v>
      </c>
      <c r="P45" s="8">
        <f t="shared" si="5"/>
        <v>0</v>
      </c>
      <c r="Q45" s="8">
        <f t="shared" si="0"/>
        <v>0</v>
      </c>
      <c r="R45" s="7" t="str">
        <f t="shared" si="6"/>
        <v>E</v>
      </c>
      <c r="S45" s="8">
        <f t="shared" si="1"/>
        <v>0</v>
      </c>
      <c r="T45" s="8">
        <f t="shared" si="7"/>
        <v>0</v>
      </c>
      <c r="U45" s="8">
        <f t="shared" si="8"/>
        <v>0</v>
      </c>
      <c r="V45" s="8">
        <f t="shared" si="8"/>
        <v>0</v>
      </c>
      <c r="W45" s="8">
        <f t="shared" si="9"/>
        <v>0</v>
      </c>
    </row>
    <row r="46" spans="1:23" ht="11.25">
      <c r="A46" s="12">
        <v>40</v>
      </c>
      <c r="B46" s="9"/>
      <c r="C46" s="10"/>
      <c r="D46" s="8"/>
      <c r="E46" s="6"/>
      <c r="F46" s="35"/>
      <c r="G46" s="8">
        <f t="shared" si="2"/>
        <v>0</v>
      </c>
      <c r="H46" s="8"/>
      <c r="I46" s="8"/>
      <c r="J46" s="8"/>
      <c r="K46" s="8"/>
      <c r="L46" s="8"/>
      <c r="M46" s="6"/>
      <c r="N46" s="8">
        <f t="shared" si="3"/>
        <v>0</v>
      </c>
      <c r="O46" s="8">
        <f t="shared" si="4"/>
        <v>0</v>
      </c>
      <c r="P46" s="8">
        <f t="shared" si="5"/>
        <v>0</v>
      </c>
      <c r="Q46" s="8">
        <f t="shared" si="0"/>
        <v>0</v>
      </c>
      <c r="R46" s="7" t="str">
        <f t="shared" si="6"/>
        <v>E</v>
      </c>
      <c r="S46" s="8">
        <f t="shared" si="1"/>
        <v>0</v>
      </c>
      <c r="T46" s="8">
        <f t="shared" si="7"/>
        <v>0</v>
      </c>
      <c r="U46" s="8">
        <f t="shared" si="8"/>
        <v>0</v>
      </c>
      <c r="V46" s="8">
        <f t="shared" si="8"/>
        <v>0</v>
      </c>
      <c r="W46" s="8">
        <f t="shared" si="9"/>
        <v>0</v>
      </c>
    </row>
    <row r="47" spans="1:23" ht="11.25">
      <c r="A47" s="12">
        <v>41</v>
      </c>
      <c r="B47" s="9"/>
      <c r="C47" s="10"/>
      <c r="D47" s="8"/>
      <c r="E47" s="6"/>
      <c r="F47" s="35"/>
      <c r="G47" s="8">
        <f t="shared" si="2"/>
        <v>0</v>
      </c>
      <c r="H47" s="8"/>
      <c r="I47" s="8"/>
      <c r="J47" s="8"/>
      <c r="K47" s="8"/>
      <c r="L47" s="8"/>
      <c r="M47" s="6"/>
      <c r="N47" s="8">
        <f t="shared" si="3"/>
        <v>0</v>
      </c>
      <c r="O47" s="8">
        <f t="shared" si="4"/>
        <v>0</v>
      </c>
      <c r="P47" s="8">
        <f t="shared" si="5"/>
        <v>0</v>
      </c>
      <c r="Q47" s="8">
        <f t="shared" si="0"/>
        <v>0</v>
      </c>
      <c r="R47" s="7" t="str">
        <f t="shared" si="6"/>
        <v>E</v>
      </c>
      <c r="S47" s="8">
        <f t="shared" si="1"/>
        <v>0</v>
      </c>
      <c r="T47" s="8">
        <f t="shared" si="7"/>
        <v>0</v>
      </c>
      <c r="U47" s="8">
        <f t="shared" si="8"/>
        <v>0</v>
      </c>
      <c r="V47" s="8">
        <f t="shared" si="8"/>
        <v>0</v>
      </c>
      <c r="W47" s="8">
        <f t="shared" si="9"/>
        <v>0</v>
      </c>
    </row>
    <row r="48" spans="1:23" ht="11.25">
      <c r="A48" s="12">
        <v>42</v>
      </c>
      <c r="B48" s="9"/>
      <c r="C48" s="10"/>
      <c r="D48" s="8"/>
      <c r="E48" s="6"/>
      <c r="F48" s="35"/>
      <c r="G48" s="8">
        <f t="shared" si="2"/>
        <v>0</v>
      </c>
      <c r="H48" s="8"/>
      <c r="I48" s="8"/>
      <c r="J48" s="8"/>
      <c r="K48" s="8"/>
      <c r="L48" s="8"/>
      <c r="M48" s="6"/>
      <c r="N48" s="8">
        <f t="shared" si="3"/>
        <v>0</v>
      </c>
      <c r="O48" s="8">
        <f t="shared" si="4"/>
        <v>0</v>
      </c>
      <c r="P48" s="8">
        <f t="shared" si="5"/>
        <v>0</v>
      </c>
      <c r="Q48" s="8">
        <f t="shared" si="0"/>
        <v>0</v>
      </c>
      <c r="R48" s="7" t="str">
        <f t="shared" si="6"/>
        <v>E</v>
      </c>
      <c r="S48" s="8">
        <f t="shared" si="1"/>
        <v>0</v>
      </c>
      <c r="T48" s="8">
        <f t="shared" si="7"/>
        <v>0</v>
      </c>
      <c r="U48" s="8">
        <f t="shared" si="8"/>
        <v>0</v>
      </c>
      <c r="V48" s="8">
        <f t="shared" si="8"/>
        <v>0</v>
      </c>
      <c r="W48" s="8">
        <f t="shared" si="9"/>
        <v>0</v>
      </c>
    </row>
    <row r="49" spans="1:23" ht="11.25">
      <c r="A49" s="12">
        <v>43</v>
      </c>
      <c r="B49" s="9"/>
      <c r="C49" s="10"/>
      <c r="D49" s="8"/>
      <c r="E49" s="6"/>
      <c r="F49" s="35"/>
      <c r="G49" s="8">
        <f t="shared" si="2"/>
        <v>0</v>
      </c>
      <c r="H49" s="8"/>
      <c r="I49" s="8"/>
      <c r="J49" s="8"/>
      <c r="K49" s="8"/>
      <c r="L49" s="8"/>
      <c r="M49" s="8"/>
      <c r="N49" s="8">
        <f t="shared" si="3"/>
        <v>0</v>
      </c>
      <c r="O49" s="8">
        <f t="shared" si="4"/>
        <v>0</v>
      </c>
      <c r="P49" s="8">
        <f t="shared" si="5"/>
        <v>0</v>
      </c>
      <c r="Q49" s="8">
        <f t="shared" si="0"/>
        <v>0</v>
      </c>
      <c r="R49" s="7" t="str">
        <f t="shared" si="6"/>
        <v>E</v>
      </c>
      <c r="S49" s="8">
        <f t="shared" si="1"/>
        <v>0</v>
      </c>
      <c r="T49" s="8">
        <f t="shared" si="7"/>
        <v>0</v>
      </c>
      <c r="U49" s="8">
        <f t="shared" si="8"/>
        <v>0</v>
      </c>
      <c r="V49" s="8">
        <f t="shared" si="8"/>
        <v>0</v>
      </c>
      <c r="W49" s="8">
        <f t="shared" si="9"/>
        <v>0</v>
      </c>
    </row>
    <row r="50" spans="1:23" ht="11.25">
      <c r="A50" s="12">
        <v>44</v>
      </c>
      <c r="B50" s="9"/>
      <c r="C50" s="10"/>
      <c r="D50" s="8"/>
      <c r="E50" s="6"/>
      <c r="F50" s="35"/>
      <c r="G50" s="8">
        <f t="shared" si="2"/>
        <v>0</v>
      </c>
      <c r="H50" s="8"/>
      <c r="I50" s="8"/>
      <c r="J50" s="8"/>
      <c r="K50" s="8"/>
      <c r="L50" s="8"/>
      <c r="M50" s="6"/>
      <c r="N50" s="8">
        <f t="shared" si="3"/>
        <v>0</v>
      </c>
      <c r="O50" s="8">
        <f t="shared" si="4"/>
        <v>0</v>
      </c>
      <c r="P50" s="8">
        <f t="shared" si="5"/>
        <v>0</v>
      </c>
      <c r="Q50" s="8">
        <f t="shared" si="0"/>
        <v>0</v>
      </c>
      <c r="R50" s="7" t="str">
        <f t="shared" si="6"/>
        <v>E</v>
      </c>
      <c r="S50" s="8">
        <f t="shared" si="1"/>
        <v>0</v>
      </c>
      <c r="T50" s="8">
        <f t="shared" si="7"/>
        <v>0</v>
      </c>
      <c r="U50" s="8">
        <f t="shared" si="8"/>
        <v>0</v>
      </c>
      <c r="V50" s="8">
        <f t="shared" si="8"/>
        <v>0</v>
      </c>
      <c r="W50" s="8">
        <f t="shared" si="9"/>
        <v>0</v>
      </c>
    </row>
    <row r="51" spans="1:23" ht="11.25">
      <c r="A51" s="12">
        <v>45</v>
      </c>
      <c r="B51" s="9"/>
      <c r="C51" s="10"/>
      <c r="D51" s="8"/>
      <c r="E51" s="6"/>
      <c r="F51" s="35"/>
      <c r="G51" s="8">
        <f t="shared" si="2"/>
        <v>0</v>
      </c>
      <c r="H51" s="8"/>
      <c r="I51" s="8"/>
      <c r="J51" s="8"/>
      <c r="K51" s="8"/>
      <c r="L51" s="8"/>
      <c r="M51" s="6"/>
      <c r="N51" s="8">
        <f t="shared" si="3"/>
        <v>0</v>
      </c>
      <c r="O51" s="8">
        <f t="shared" si="4"/>
        <v>0</v>
      </c>
      <c r="P51" s="8">
        <f t="shared" si="5"/>
        <v>0</v>
      </c>
      <c r="Q51" s="8">
        <f t="shared" si="0"/>
        <v>0</v>
      </c>
      <c r="R51" s="7" t="str">
        <f t="shared" si="6"/>
        <v>E</v>
      </c>
      <c r="S51" s="8">
        <f t="shared" si="1"/>
        <v>0</v>
      </c>
      <c r="T51" s="8">
        <f t="shared" si="7"/>
        <v>0</v>
      </c>
      <c r="U51" s="8">
        <f t="shared" si="8"/>
        <v>0</v>
      </c>
      <c r="V51" s="8">
        <f t="shared" si="8"/>
        <v>0</v>
      </c>
      <c r="W51" s="8">
        <f t="shared" si="9"/>
        <v>0</v>
      </c>
    </row>
  </sheetData>
  <sheetProtection/>
  <mergeCells count="8">
    <mergeCell ref="T5:W5"/>
    <mergeCell ref="F6:G6"/>
    <mergeCell ref="D4:E4"/>
    <mergeCell ref="A5:A6"/>
    <mergeCell ref="B5:B6"/>
    <mergeCell ref="C5:C6"/>
    <mergeCell ref="Q5:Q6"/>
    <mergeCell ref="R5:R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NEIGHBORFOOD02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Mochammad Ridwan Syaefudin</dc:creator>
  <cp:keywords/>
  <dc:description/>
  <cp:lastModifiedBy>X200MA</cp:lastModifiedBy>
  <cp:lastPrinted>2015-01-21T19:56:50Z</cp:lastPrinted>
  <dcterms:created xsi:type="dcterms:W3CDTF">2014-02-02T15:09:03Z</dcterms:created>
  <dcterms:modified xsi:type="dcterms:W3CDTF">2017-01-13T08:44:03Z</dcterms:modified>
  <cp:category/>
  <cp:version/>
  <cp:contentType/>
  <cp:contentStatus/>
</cp:coreProperties>
</file>